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ji\Documents\四街道自然同好会LAP\観察会\"/>
    </mc:Choice>
  </mc:AlternateContent>
  <xr:revisionPtr revIDLastSave="0" documentId="13_ncr:1_{D6B0DF3E-E232-4E25-89AB-6041079532C2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 " sheetId="2" r:id="rId2"/>
  </sheets>
  <definedNames>
    <definedName name="_xlnm._FilterDatabase" localSheetId="0" hidden="1">Sheet1!$A$1:$M$45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1" l="1"/>
  <c r="D75" i="1"/>
  <c r="D59" i="1"/>
  <c r="D76" i="1"/>
  <c r="D60" i="1"/>
  <c r="D87" i="1"/>
  <c r="D52" i="1"/>
  <c r="D36" i="1"/>
  <c r="D62" i="1"/>
  <c r="D41" i="1"/>
  <c r="D55" i="1"/>
  <c r="D33" i="1"/>
  <c r="D13" i="1"/>
  <c r="D15" i="1"/>
  <c r="D51" i="1"/>
  <c r="D29" i="1"/>
  <c r="D50" i="1"/>
  <c r="D106" i="1"/>
  <c r="D73" i="1"/>
  <c r="D109" i="1"/>
  <c r="D116" i="1"/>
  <c r="D22" i="1"/>
  <c r="D31" i="1"/>
  <c r="D61" i="1"/>
  <c r="D53" i="1"/>
  <c r="D71" i="1"/>
  <c r="D79" i="1"/>
  <c r="D16" i="1"/>
  <c r="D111" i="1"/>
  <c r="D115" i="1"/>
  <c r="D86" i="1"/>
  <c r="D58" i="1"/>
  <c r="D81" i="1"/>
  <c r="D92" i="1"/>
  <c r="D102" i="1"/>
  <c r="D3" i="1"/>
  <c r="D49" i="1"/>
  <c r="D108" i="1"/>
  <c r="D80" i="1"/>
  <c r="D85" i="1"/>
  <c r="D100" i="1"/>
  <c r="D88" i="1"/>
  <c r="D95" i="1"/>
  <c r="D48" i="1"/>
  <c r="D19" i="1"/>
  <c r="D40" i="1"/>
  <c r="D45" i="1"/>
  <c r="D44" i="1"/>
  <c r="D32" i="1"/>
  <c r="D25" i="1"/>
  <c r="D63" i="1"/>
  <c r="D105" i="1"/>
  <c r="D90" i="1"/>
  <c r="D67" i="1"/>
  <c r="D101" i="1"/>
  <c r="D89" i="1"/>
  <c r="D70" i="1"/>
  <c r="D66" i="1"/>
  <c r="D97" i="1"/>
  <c r="D94" i="1"/>
  <c r="D91" i="1"/>
  <c r="D96" i="1"/>
  <c r="D42" i="1"/>
  <c r="D26" i="1"/>
  <c r="D7" i="1"/>
  <c r="D38" i="1"/>
  <c r="D74" i="1"/>
  <c r="D18" i="1"/>
  <c r="D37" i="1"/>
  <c r="D43" i="1"/>
  <c r="D30" i="1"/>
  <c r="D14" i="1"/>
  <c r="D54" i="1"/>
  <c r="D11" i="1"/>
  <c r="D34" i="1"/>
  <c r="D118" i="1"/>
  <c r="D117" i="1"/>
  <c r="D114" i="1"/>
  <c r="D46" i="1"/>
  <c r="D12" i="1"/>
  <c r="D28" i="1"/>
  <c r="D47" i="1"/>
  <c r="D112" i="1"/>
  <c r="D2" i="1"/>
  <c r="D69" i="1"/>
  <c r="D93" i="1"/>
  <c r="D83" i="1"/>
  <c r="D8" i="1"/>
  <c r="D82" i="1"/>
  <c r="D23" i="1"/>
  <c r="D20" i="1"/>
  <c r="D98" i="1"/>
  <c r="D10" i="1"/>
  <c r="D35" i="1"/>
  <c r="D6" i="1"/>
  <c r="D5" i="1"/>
  <c r="D21" i="1"/>
  <c r="D103" i="1"/>
  <c r="D9" i="1"/>
  <c r="D24" i="1"/>
  <c r="D77" i="1"/>
  <c r="D84" i="1"/>
  <c r="D56" i="1"/>
  <c r="D65" i="1"/>
  <c r="D72" i="1"/>
  <c r="D4" i="1"/>
  <c r="D27" i="1"/>
  <c r="D107" i="1"/>
  <c r="D68" i="1"/>
  <c r="D99" i="1"/>
  <c r="D78" i="1"/>
  <c r="D17" i="1"/>
  <c r="D39" i="1"/>
  <c r="D113" i="1"/>
  <c r="D104" i="1"/>
  <c r="D110" i="1"/>
  <c r="D119" i="1"/>
  <c r="D57" i="1"/>
</calcChain>
</file>

<file path=xl/sharedStrings.xml><?xml version="1.0" encoding="utf-8"?>
<sst xmlns="http://schemas.openxmlformats.org/spreadsheetml/2006/main" count="981" uniqueCount="433">
  <si>
    <t>状態</t>
  </si>
  <si>
    <t>分類1</t>
  </si>
  <si>
    <t>分類2</t>
  </si>
  <si>
    <t>付</t>
  </si>
  <si>
    <t>数量</t>
  </si>
  <si>
    <t>観察・調査</t>
  </si>
  <si>
    <t>ﾔﾌﾞｺｳｼﾞ</t>
  </si>
  <si>
    <t>ﾏﾝﾘｮｳ</t>
  </si>
  <si>
    <t>ｵﾓﾄ</t>
  </si>
  <si>
    <t>ｼﾗｶｼ</t>
  </si>
  <si>
    <t>ｵｵﾊﾅﾜﾗﾋﾞ</t>
  </si>
  <si>
    <t>ﾀﾌﾞﾉｷ</t>
  </si>
  <si>
    <t>ﾋｲﾗｷﾞﾅﾝﾃﾝ</t>
  </si>
  <si>
    <t>ﾂﾙﾏｻｷ</t>
  </si>
  <si>
    <t>ｳｸﾞｲｽｶｸﾞﾗ</t>
  </si>
  <si>
    <t>ﾉﾋﾞﾙ</t>
  </si>
  <si>
    <t>ｱｵｷ</t>
  </si>
  <si>
    <t>ﾍﾋﾞｲﾁｺﾞ</t>
  </si>
  <si>
    <t>ｱﾗｹﾞｷｸﾗｹﾞ</t>
  </si>
  <si>
    <t>ﾆﾜｳﾙｼ</t>
  </si>
  <si>
    <t>ﾅﾝﾃﾝ</t>
  </si>
  <si>
    <t>ｽｲｶｽﾞﾗ</t>
  </si>
  <si>
    <t>ｲﾇﾏｷ</t>
  </si>
  <si>
    <t>ｼﾛﾀﾞﾓ</t>
  </si>
  <si>
    <t>ｺﾅﾗ</t>
  </si>
  <si>
    <t>ｶﾏﾂｶ</t>
  </si>
  <si>
    <t>ﾏﾃﾊﾞｼｲ</t>
  </si>
  <si>
    <t>ﾔｴｻﾞｷｽｲｾﾝ</t>
  </si>
  <si>
    <t>ｵﾔﾌﾞｼﾞﾗﾐ</t>
  </si>
  <si>
    <t>ｵｵｲﾇﾉﾌｸﾞﾘ</t>
  </si>
  <si>
    <t>ｲﾓｶﾀﾊﾞﾐ</t>
  </si>
  <si>
    <t>ﾋｶﾞﾝﾊﾞﾅ</t>
  </si>
  <si>
    <t>ｹｷﾂﾈﾉﾎﾞﾀﾝ</t>
  </si>
  <si>
    <t>ﾔﾌﾞﾀﾋﾞﾗｺ</t>
  </si>
  <si>
    <t>ﾋﾖﾄﾞﾘ</t>
  </si>
  <si>
    <t>ﾀｲｱｻﾞﾐ(ﾄﾈｱｻﾞﾐ）</t>
  </si>
  <si>
    <t>ｳﾏﾉﾐﾂﾊﾞ</t>
  </si>
  <si>
    <t>ﾀﾁﾂﾎﾞｽﾐﾚ</t>
  </si>
  <si>
    <t>ﾔﾌﾞｶﾞﾗｼ</t>
  </si>
  <si>
    <t>ｲﾇｻﾞｸﾗ</t>
  </si>
  <si>
    <t>ﾊﾙｼﾞｵﾝ</t>
  </si>
  <si>
    <t>ｼﾗｽｹﾞ</t>
  </si>
  <si>
    <t>ｱｽﾞﾏｷｼﾀﾞｸﾞﾓ</t>
  </si>
  <si>
    <t>ｱｹﾋﾞ</t>
  </si>
  <si>
    <t>ｻｼﾞｶﾞﾝｸﾋﾞｿｳ</t>
  </si>
  <si>
    <t>ﾉｷｼﾉﾌﾞ</t>
  </si>
  <si>
    <t>ｷﾂﾈﾉｶﾐｿﾘ</t>
  </si>
  <si>
    <t>ｱｷﾉﾀﾑﾗｿｳ</t>
  </si>
  <si>
    <t>ｱｷｶﾗﾏﾂ</t>
  </si>
  <si>
    <t>ﾆﾜﾄｺ　</t>
  </si>
  <si>
    <t>ﾕｽﾞ</t>
  </si>
  <si>
    <t>ｶﾉﾂﾒｿｳ</t>
  </si>
  <si>
    <t>ｲﾁﾘﾝｿｳ</t>
  </si>
  <si>
    <t>ｾﾝﾆﾝｿｳ</t>
  </si>
  <si>
    <t>ﾁｬﾉｷ</t>
  </si>
  <si>
    <t>ｵﾆﾀﾋﾞﾗｺ</t>
  </si>
  <si>
    <t>ﾀﾈﾂｹﾊﾞﾅ</t>
  </si>
  <si>
    <t>ｷﾗﾝｿｳ</t>
  </si>
  <si>
    <t>ﾔｴﾑｸﾞﾗ</t>
  </si>
  <si>
    <t>ﾉﾐﾉﾌｽﾏ</t>
  </si>
  <si>
    <t>ﾋﾒﾘｭｳｷﾝｶ</t>
  </si>
  <si>
    <t>ﾊﾅﾆﾗ</t>
  </si>
  <si>
    <t>ﾎｼﾀﾞ</t>
  </si>
  <si>
    <t>ｼﾞｭｳﾆﾋﾄｴ</t>
  </si>
  <si>
    <t>ﾔﾏｲﾀﾁｼﾀﾞ</t>
  </si>
  <si>
    <t>ｵｵｲﾀﾁｼﾀﾞﾞ</t>
  </si>
  <si>
    <t>ｾｲﾖｳﾀﾝﾎﾟﾎﾟ</t>
  </si>
  <si>
    <t>ﾂﾁｸﾞﾘ</t>
  </si>
  <si>
    <t>ｶﾆｸｻ</t>
  </si>
  <si>
    <t>ｷｲﾁｺﾞsp.</t>
  </si>
  <si>
    <t>ｼｭﾝﾗﾝ</t>
  </si>
  <si>
    <t>ｺｳﾔﾎﾞｳｷ</t>
  </si>
  <si>
    <t>木本</t>
  </si>
  <si>
    <t>同好会</t>
  </si>
  <si>
    <t>花芽が大きく膨らみ中の蕾が見え始めていた</t>
  </si>
  <si>
    <t>ｱｶﾒｶﾞｼﾜ</t>
  </si>
  <si>
    <t>冬芽の動きは先月とあまり変わらない</t>
  </si>
  <si>
    <t>冬芽が少し上に出て丸みが増してきていた</t>
  </si>
  <si>
    <t>ﾓﾐｼﾞｲﾁｺﾞ</t>
  </si>
  <si>
    <t>草本</t>
  </si>
  <si>
    <t>黄色い花びらが幾重にもなり咲き始めた</t>
  </si>
  <si>
    <t>園芸</t>
  </si>
  <si>
    <t>ﾋﾒｵﾄﾞﾘｺｿｳ</t>
  </si>
  <si>
    <t>多数</t>
  </si>
  <si>
    <t>葉の皺が目立ち、明るい赤紫色の唇形花が多く咲き始めた</t>
  </si>
  <si>
    <t>欧州原産</t>
  </si>
  <si>
    <t>ｲﾇｼﾃﾞ</t>
  </si>
  <si>
    <t>花芽が膨らみ、目立ち始めた</t>
  </si>
  <si>
    <t>10㎝ぐらいの高さで繁茂</t>
  </si>
  <si>
    <t>ﾔﾊｽﾞｴﾝﾄﾞｳ</t>
  </si>
  <si>
    <t>まだ動きはなく、少し植物体は疲れ気味</t>
  </si>
  <si>
    <t>花、花、花ｺﾊﾞﾙﾄﾌﾞﾙｰの花がこちらを向いて咲いていた</t>
  </si>
  <si>
    <t>葉が出始め、少しづつ数が増え始めていた</t>
  </si>
  <si>
    <t>南米原産</t>
  </si>
  <si>
    <t>葉が繁茂し、土が見えないぐらいに</t>
  </si>
  <si>
    <t>花が咲いている物、ロゼットの物いろいろ</t>
  </si>
  <si>
    <t>ﾋｮﾛﾋｮﾛと固まって繁茂していた</t>
  </si>
  <si>
    <t>中量</t>
  </si>
  <si>
    <t>大きな声でﾋ~ﾖﾋ~ﾖ</t>
  </si>
  <si>
    <t>大きい、小さいﾛｾﾞｯﾄが陣地取り</t>
  </si>
  <si>
    <t>ｺﾅｽﾋﾞ</t>
  </si>
  <si>
    <t>ﾔﾂﾃﾞ</t>
  </si>
  <si>
    <t>ｶﾞﾏｽﾞﾐ</t>
  </si>
  <si>
    <t>ﾉｲﾊﾞﾗ</t>
  </si>
  <si>
    <t>シダ</t>
  </si>
  <si>
    <t>ｺﾞﾝｽﾞｲ</t>
  </si>
  <si>
    <t>ｺﾊｺﾍﾞ</t>
  </si>
  <si>
    <t>ﾄﾞｸﾀﾞﾐ</t>
  </si>
  <si>
    <t>ｺｽﾐﾚ</t>
  </si>
  <si>
    <t>ｾﾘ</t>
  </si>
  <si>
    <t>ｼﾞﾛﾎﾞｳｴﾝｺﾞｻｸ</t>
  </si>
  <si>
    <t>ｵｵﾊﾞｺ</t>
  </si>
  <si>
    <t>ｼﾛﾂﾒｸｻ</t>
  </si>
  <si>
    <t>壁面に大きくへばり付き、花が満開状態に咲いていた</t>
  </si>
  <si>
    <t>ﾐﾁﾀﾈﾂｹﾊﾞﾅ</t>
  </si>
  <si>
    <t>ﾋｻｶｷ</t>
  </si>
  <si>
    <t>名前</t>
    <phoneticPr fontId="1"/>
  </si>
  <si>
    <t>ｲﾇｶﾞﾔ</t>
  </si>
  <si>
    <t>〇</t>
  </si>
  <si>
    <t>少し冬芽が動き始めていた</t>
  </si>
  <si>
    <t>逸出種</t>
  </si>
  <si>
    <t>未熟な果実</t>
  </si>
  <si>
    <t>紅紫色の花が咲き始め、葉も繁茂し始めていた</t>
  </si>
  <si>
    <t>ｶｷﾄﾞｵｼ</t>
  </si>
  <si>
    <t>史前帰化</t>
  </si>
  <si>
    <t>目覚めたもの、まだ眠っていいる物　様々</t>
  </si>
  <si>
    <t>まだﾛｾﾞｯﾄの物、花が咲き始めた物　様々</t>
  </si>
  <si>
    <t>おおきなﾛｾﾞｯﾄを作っていた</t>
  </si>
  <si>
    <t>高さ30㎝ぐらいの幼木が目立つ　葉がﾃｶﾃｶ</t>
  </si>
  <si>
    <t>もう目覚めたのかしら？</t>
  </si>
  <si>
    <t>木の下に30本ぐらい繁茂</t>
  </si>
  <si>
    <t>ｲﾇｻﾞｸﾗの冬芽は赤い、</t>
  </si>
  <si>
    <t>中型、葉の裏が白い</t>
  </si>
  <si>
    <t>落ち葉の上を下をｺﾞｿｺﾞｿ</t>
  </si>
  <si>
    <t>幼木、5枚の葉の動きはまだない</t>
  </si>
  <si>
    <t>ﾈﾑﾉｷ</t>
  </si>
  <si>
    <t>ｻﾙﾉｺｼｶｹがついている　まだ冬眠中</t>
  </si>
  <si>
    <t>ｻﾙﾉｺｼｶｹsp.</t>
  </si>
  <si>
    <t>毎年一段ずつ下に増えている</t>
  </si>
  <si>
    <t>ｻﾙﾉｺｼｶｹ科</t>
  </si>
  <si>
    <t>ｺﾅﾗの幹にたくさん生えていた</t>
  </si>
  <si>
    <t>剃刀の形に似た葉がいろいろな所に出ていた</t>
  </si>
  <si>
    <t>昆虫</t>
  </si>
  <si>
    <t>6ハチ・ハエ</t>
  </si>
  <si>
    <t>ﾊｴsp.</t>
  </si>
  <si>
    <t>幹が白く林の中で目立つ　芽鱗は赤紫色</t>
  </si>
  <si>
    <t>ｻｸﾗsp.</t>
  </si>
  <si>
    <t>ｻｸﾗの冬芽にﾐﾉﾑｼ？</t>
  </si>
  <si>
    <t>幼木1mぐらい　芽鱗は外れ、白い毛に包まれた葉が顔を　</t>
  </si>
  <si>
    <t>まだ、動きは見られず</t>
  </si>
  <si>
    <t>芽鱗が外れ動き始めた</t>
  </si>
  <si>
    <t>歩道の横に地面を覆うように繁茂、</t>
  </si>
  <si>
    <t>爽やかな緑の葉のﾛｾﾞｯﾄが目立つ</t>
  </si>
  <si>
    <t>ﾛｾﾞｯﾄ深灰緑色の葉に斑が入っていた</t>
  </si>
  <si>
    <t>雄しべは1～7個　茎の片側に軟毛がある</t>
  </si>
  <si>
    <t>地面を覆うように陣地取り</t>
  </si>
  <si>
    <t>小さい葉が密に地面を覆い、春を待っている</t>
  </si>
  <si>
    <t>2 チョウ</t>
  </si>
  <si>
    <t>ｸﾛｻﾝｶｸﾓﾝﾋﾒﾊﾏｷ</t>
  </si>
  <si>
    <t>交尾中、横やりも入る　春に出現</t>
  </si>
  <si>
    <t>ﾊﾏｷｶﾞ科</t>
  </si>
  <si>
    <t>幼木まだﾄﾞﾝｸﾞﾘを見ない</t>
  </si>
  <si>
    <t>冬芽は大きく一つしっかりと分かる</t>
  </si>
  <si>
    <t>倒木にちょうど食べごろ</t>
  </si>
  <si>
    <t>幼木､まだ芽は動いていない</t>
  </si>
  <si>
    <t>80㎝ぐらい　もう果実は野鳥たちのお腹の中に</t>
  </si>
  <si>
    <t>冬芽が目覚め、保護していた毛が銅金色に輝いていた</t>
  </si>
  <si>
    <t>少数</t>
  </si>
  <si>
    <t>賑やかに花が咲き、良い香りを放していた</t>
  </si>
  <si>
    <t>中国原産</t>
  </si>
  <si>
    <t>細い幼木、葉が部分的に幅広くなっている　ユズの特徴</t>
  </si>
  <si>
    <t>林の中に幼木､2mぐらい</t>
  </si>
  <si>
    <t>幼木が目立つ、小さい物が目につく</t>
  </si>
  <si>
    <t>30㎝ぐらいの塊で繁茂</t>
  </si>
  <si>
    <t>ｷﾝﾎﾟｳｹﾞ科</t>
  </si>
  <si>
    <t>一番花がそれぞれの株に咲き始め何とも美しい</t>
  </si>
  <si>
    <t>まだ新芽の動きはない</t>
  </si>
  <si>
    <t>印度原産</t>
  </si>
  <si>
    <t>ﾛｾﾞｯﾄ、花盛り、いろいろ</t>
  </si>
  <si>
    <t>花が咲き始めたばかり、奇麗すごく綺麗　見て見て見て❢</t>
  </si>
  <si>
    <t>葉が競り合うように田んぼに</t>
  </si>
  <si>
    <t>葉が２～３深裂が可愛い</t>
  </si>
  <si>
    <t>小さいロゼットが目についた</t>
  </si>
  <si>
    <t>葉が繁茂、</t>
  </si>
  <si>
    <t>花が咲き、果実もできていた</t>
  </si>
  <si>
    <t>ｱｽﾞﾏﾋｷｶﾞｴﾙ</t>
  </si>
  <si>
    <t>ｸｯｸｯｸｯと♀を呼んでいた</t>
  </si>
  <si>
    <t>ﾋｷｶﾞｴﾙ科</t>
  </si>
  <si>
    <t>ﾆﾎﾝｱｶｶﾞｴﾙ</t>
  </si>
  <si>
    <t>ｵﾀﾏｼﾞｬｸｼが１匹だけ、不思議</t>
  </si>
  <si>
    <t>ｱﾒﾘｶｻﾞﾘｶﾞﾆ</t>
  </si>
  <si>
    <t>米国原産</t>
  </si>
  <si>
    <t>畔に花が咲き始めたばかり</t>
  </si>
  <si>
    <t>根生葉の中心から花穂が伸び花盛り、果実も確認</t>
  </si>
  <si>
    <t>花が咲いていた</t>
  </si>
  <si>
    <t>ｺﾓﾘｸﾞﾓsp.</t>
  </si>
  <si>
    <t>ｵｵｱｶｳｷｸｻ　?</t>
  </si>
  <si>
    <t>ﾌｼﾞ(ﾉﾀﾞﾌｼﾞ)</t>
  </si>
  <si>
    <t>まだ動きないが、、ｶﾏﾂｶの枝の支えに</t>
  </si>
  <si>
    <t>枝が垂れ下がり､下を通る人顔に当たるようになった</t>
  </si>
  <si>
    <t>まだ去年の葉が元気な物、枯れている物いろいろ</t>
  </si>
  <si>
    <t>幼木、冬芽が芽鱗を落とし小さい葉を広げ始めた</t>
  </si>
  <si>
    <t>おおきなﾛｾﾞｯﾄ、葉には鋸歯があり、中心に花芽も確認</t>
  </si>
  <si>
    <t>ｾｲﾀｶｱﾜﾀﾞﾁｿｳ</t>
  </si>
  <si>
    <t>10㎝ぐらいの塊で、伸びる時期を待っている</t>
  </si>
  <si>
    <t>ﾈｽﾞﾐﾓﾁ</t>
  </si>
  <si>
    <t>幼木　気が付くと、1mぐらいの物があちこちに</t>
  </si>
  <si>
    <t>繁茂どんどん勢力を増している</t>
  </si>
  <si>
    <t>花が咲き始めたばかり</t>
  </si>
  <si>
    <t>斜面林の下で繁茂</t>
  </si>
  <si>
    <t>斜面林で、大きく繁茂まだ動きはない</t>
  </si>
  <si>
    <t>もう役目は終わりかけ、変形していた</t>
  </si>
  <si>
    <t>冬越しで蔓の先端は枯れていた</t>
  </si>
  <si>
    <t>葉は深緑色で固そうな葉が茂っていた</t>
  </si>
  <si>
    <t>逸出種？</t>
  </si>
  <si>
    <t>春を感じ、新芽が噴き出すように萌黄色が素敵</t>
  </si>
  <si>
    <t>葉は複葉、幹は棘が一杯、刈られても切られても負けない</t>
  </si>
  <si>
    <t>白い花の中に濃赤紫色の斑点が入り3個の花を確認</t>
  </si>
  <si>
    <t>冬芽は白い毛に覆われ、きらきらと風に揺れていた</t>
  </si>
  <si>
    <t>ｲﾉﾃﾞ</t>
  </si>
  <si>
    <t>まだ、冬のまま、</t>
  </si>
  <si>
    <t>4甲虫</t>
  </si>
  <si>
    <t>ﾅﾅﾎｼﾃﾝﾄｳ　</t>
  </si>
  <si>
    <t>ﾆｯｹｲ</t>
  </si>
  <si>
    <t>幼木、まだ動きはない、</t>
  </si>
  <si>
    <t>ｺﾌﾞｼ</t>
  </si>
  <si>
    <t>ﾏｻｷ</t>
  </si>
  <si>
    <t>新芽が吹き出るように動き始めていた</t>
  </si>
  <si>
    <t>ﾋﾒｶﾝｽｹﾞ？</t>
  </si>
  <si>
    <t>調査日</t>
    <phoneticPr fontId="1"/>
  </si>
  <si>
    <t>ｳﾜﾐｽﾞｻﾞｸﾗ</t>
  </si>
  <si>
    <t>雄花が臭気を漂わせながら咲き始めていた　雌花はまだ</t>
  </si>
  <si>
    <t>ﾏﾙﾊﾞｽﾐﾚ</t>
  </si>
  <si>
    <t>ｸｻｸﾞﾓ</t>
  </si>
  <si>
    <t>ｱｶﾀﾃﾊ</t>
  </si>
  <si>
    <t>成虫　越冬していたのかな？</t>
  </si>
  <si>
    <t>ﾀﾃﾊﾁｮｳ科</t>
  </si>
  <si>
    <t>花芽の芽鱗は外れ蕾が見え、葉も目覚め始めていた</t>
  </si>
  <si>
    <t>成体のｻﾞﾘｶﾞﾆが死んでいた</t>
  </si>
  <si>
    <t>卵のう、紐状の物がもつれあってたくさん産まれていた</t>
  </si>
  <si>
    <t>ｸﾜｺﾞﾏﾀﾞﾗﾋﾄﾘ</t>
  </si>
  <si>
    <t>幼虫、ﾈｽﾞﾐﾓﾁの葉でお食事中</t>
  </si>
  <si>
    <t>朽木の下で冬眠中 　ｼﾞﾑｶﾃﾞ？に似ている</t>
  </si>
  <si>
    <t>ｼﾞﾑｶﾃﾞ科？</t>
  </si>
  <si>
    <t>ｺﾊﾅｸﾞﾓ</t>
  </si>
  <si>
    <t>ﾋｻｶｷの花に飛んできたｸﾓより大きなｱﾌﾞを狩っていた</t>
  </si>
  <si>
    <t>多数</t>
    <phoneticPr fontId="1"/>
  </si>
  <si>
    <t>〇</t>
    <phoneticPr fontId="1"/>
  </si>
  <si>
    <t>70㎝ぐらい、枝枝に2㎝ぐらいの葉を広げ始めていた</t>
    <rPh sb="7" eb="8">
      <t>エダ</t>
    </rPh>
    <rPh sb="8" eb="9">
      <t>エダ</t>
    </rPh>
    <rPh sb="18" eb="19">
      <t>ヒロ</t>
    </rPh>
    <rPh sb="20" eb="21">
      <t>ハジ</t>
    </rPh>
    <phoneticPr fontId="1"/>
  </si>
  <si>
    <t>暖かさに誘われて</t>
    <rPh sb="0" eb="1">
      <t>アタタ</t>
    </rPh>
    <rPh sb="4" eb="5">
      <t>サソ</t>
    </rPh>
    <phoneticPr fontId="1"/>
  </si>
  <si>
    <t>芽出し、ほんの少し赤味をおびた葉が見え始めた</t>
    <rPh sb="9" eb="11">
      <t>アカミ</t>
    </rPh>
    <phoneticPr fontId="1"/>
  </si>
  <si>
    <t>70㎝ぐらいの幼木、萌黄色の葉を広げ始めた</t>
    <rPh sb="16" eb="17">
      <t>ヒロ</t>
    </rPh>
    <phoneticPr fontId="1"/>
  </si>
  <si>
    <t>もう役目が終わった胞子茎は萎れ、栄養葉も疲れ気味</t>
    <phoneticPr fontId="1"/>
  </si>
  <si>
    <t>〇</t>
    <phoneticPr fontId="1"/>
  </si>
  <si>
    <t>白い毛を無数にまとい銀色に輝きながら目覚めてきた</t>
    <phoneticPr fontId="1"/>
  </si>
  <si>
    <t>ｼﾞﾑｶﾃﾞsp.</t>
    <phoneticPr fontId="1"/>
  </si>
  <si>
    <t>ﾊﾅﾊﾞｴ科？</t>
    <rPh sb="5" eb="6">
      <t>カ</t>
    </rPh>
    <phoneticPr fontId="1"/>
  </si>
  <si>
    <t>個体数が多いが花芽の付いている物は見えなかった</t>
    <rPh sb="10" eb="11">
      <t>ツ</t>
    </rPh>
    <rPh sb="15" eb="16">
      <t>モノ</t>
    </rPh>
    <rPh sb="17" eb="18">
      <t>ミ</t>
    </rPh>
    <phoneticPr fontId="1"/>
  </si>
  <si>
    <t>斜面　ﾎﾟﾂﾎﾟﾂ芽を出し増えそう　希望者に譲った</t>
    <rPh sb="22" eb="23">
      <t>ユズ</t>
    </rPh>
    <phoneticPr fontId="1"/>
  </si>
  <si>
    <t>徘徊していた､頭胸部の模様が分からなかった</t>
    <rPh sb="14" eb="15">
      <t>ワ</t>
    </rPh>
    <phoneticPr fontId="1"/>
  </si>
  <si>
    <t>田んぼ全体がが真っ赤に色付いていた</t>
    <rPh sb="3" eb="5">
      <t>ゼンタイ</t>
    </rPh>
    <phoneticPr fontId="1"/>
  </si>
  <si>
    <t>あちこちで大きい黄色花をもたげるように咲き始めた</t>
    <phoneticPr fontId="1"/>
  </si>
  <si>
    <t>やっと淡紅色の花が沢山咲き始めた</t>
    <rPh sb="9" eb="11">
      <t>タクサン</t>
    </rPh>
    <phoneticPr fontId="1"/>
  </si>
  <si>
    <t>ﾔﾊｽﾞｴﾝﾄﾞｳに群がり忙しそう、交尾し、黄色い卵を産んだ</t>
    <rPh sb="22" eb="24">
      <t>キイロ</t>
    </rPh>
    <rPh sb="25" eb="26">
      <t>タマゴ</t>
    </rPh>
    <phoneticPr fontId="1"/>
  </si>
  <si>
    <t>背が高く、白い花が上の方もう満開状態</t>
    <rPh sb="5" eb="6">
      <t>シロ</t>
    </rPh>
    <rPh sb="7" eb="8">
      <t>ハナ</t>
    </rPh>
    <rPh sb="14" eb="16">
      <t>マンカイ</t>
    </rPh>
    <rPh sb="16" eb="18">
      <t>ジョウタイ</t>
    </rPh>
    <phoneticPr fontId="1"/>
  </si>
  <si>
    <t>やっと、一株目覚めた</t>
    <phoneticPr fontId="1"/>
  </si>
  <si>
    <t>林の下に柔らかいﾌﾞﾗｼのような花が沢山咲いていた</t>
    <rPh sb="4" eb="5">
      <t>ヤワ</t>
    </rPh>
    <rPh sb="18" eb="20">
      <t>タクサン</t>
    </rPh>
    <phoneticPr fontId="1"/>
  </si>
  <si>
    <t>卵のう　立体の星型、葉やゴミで隠していた</t>
    <phoneticPr fontId="1"/>
  </si>
  <si>
    <t>ｱｵｷ科</t>
  </si>
  <si>
    <t>常緑低木</t>
  </si>
  <si>
    <t>雌雄異株</t>
  </si>
  <si>
    <t>ﾄｳﾀﾞｲｸﾞｻ科</t>
  </si>
  <si>
    <t>落葉高木、雌雄異株</t>
  </si>
  <si>
    <t>ｲﾁｲ科</t>
  </si>
  <si>
    <t>ｳｺｷﾞ科</t>
  </si>
  <si>
    <t>ﾊﾞﾗ科</t>
  </si>
  <si>
    <t>落葉低木</t>
  </si>
  <si>
    <t>ﾋｶﾞﾝﾊﾞﾅ科</t>
  </si>
  <si>
    <t>ｼｿ科</t>
  </si>
  <si>
    <t>越年草</t>
  </si>
  <si>
    <t>ｶﾊﾞﾉｷ科</t>
  </si>
  <si>
    <t>落葉高木</t>
  </si>
  <si>
    <t>ｾﾘ科</t>
  </si>
  <si>
    <t>多年草</t>
  </si>
  <si>
    <t>ﾏﾒ科</t>
  </si>
  <si>
    <t>つる性多年草</t>
  </si>
  <si>
    <t>ｵｵﾊﾞｺ科</t>
  </si>
  <si>
    <t>ｶﾀﾊﾞﾐ科</t>
  </si>
  <si>
    <t>球根性多年草</t>
  </si>
  <si>
    <t>多年生球根植物</t>
  </si>
  <si>
    <t>ｷﾝﾎﾟｹﾞ科</t>
  </si>
  <si>
    <t>多年草食べられる</t>
  </si>
  <si>
    <t>ﾋﾄﾘｶﾞ科</t>
    <phoneticPr fontId="1"/>
  </si>
  <si>
    <t>ｽｲｶｽﾞﾗ科</t>
  </si>
  <si>
    <t>半常緑つる性木本</t>
  </si>
  <si>
    <t>ｷｸ科</t>
  </si>
  <si>
    <t>ﾋﾖﾄﾞﾘ科</t>
  </si>
  <si>
    <t>留鳥</t>
  </si>
  <si>
    <t>ｻｸﾗｿｳ科</t>
  </si>
  <si>
    <t>多年草、花期５～６月</t>
  </si>
  <si>
    <t>ﾌﾞﾄﾞｳ科</t>
  </si>
  <si>
    <t>ｶﾔﾂｼｸﾞｻ科</t>
  </si>
  <si>
    <t>ｷｼﾀﾞｸﾞﾓ科</t>
  </si>
  <si>
    <t>基本型</t>
  </si>
  <si>
    <t>落葉性つる低木</t>
  </si>
  <si>
    <t>ｳﾗﾎﾞｼ科</t>
  </si>
  <si>
    <t>常緑ｼﾀﾞ</t>
  </si>
  <si>
    <t>ﾚﾝﾌﾟｸｿｳ科</t>
  </si>
  <si>
    <t>ﾌﾞﾅ科</t>
  </si>
  <si>
    <t>ﾐﾂﾊﾞｳﾂｷﾞ科</t>
  </si>
  <si>
    <t>落葉小高木</t>
  </si>
  <si>
    <t>ﾅﾃﾞｼｺ科</t>
  </si>
  <si>
    <t>ﾄﾞｸﾀﾞﾐ科</t>
  </si>
  <si>
    <t>ｶﾞﾏｽﾞﾐ科</t>
  </si>
  <si>
    <t>常緑高木</t>
  </si>
  <si>
    <t>ｸｽﾉｷ科</t>
  </si>
  <si>
    <t>ｷｸﾗｹﾞ科</t>
  </si>
  <si>
    <t>食用になる</t>
  </si>
  <si>
    <t>ﾒｷﾞ科</t>
  </si>
  <si>
    <t>ﾐｶﾝ科</t>
  </si>
  <si>
    <t>常緑小高木</t>
  </si>
  <si>
    <t>ﾏｷ科</t>
  </si>
  <si>
    <t>ｽﾐﾚ科</t>
  </si>
  <si>
    <t>ﾂﾊﾞｷ科</t>
  </si>
  <si>
    <t>常緑樹</t>
  </si>
  <si>
    <t>ｹｼ科</t>
  </si>
  <si>
    <t>ｱﾌﾞﾗﾅ科</t>
  </si>
  <si>
    <t>ｱｶｶﾞｴﾙ科</t>
  </si>
  <si>
    <t>日本固有種</t>
  </si>
  <si>
    <t>ｱﾒﾘｶｻﾞﾘｶﾞﾆ科</t>
  </si>
  <si>
    <t>ｱﾒﾘｶ原産</t>
  </si>
  <si>
    <t>ﾈｷﾞ科</t>
  </si>
  <si>
    <t>ｺﾓﾘｸﾞﾓ科</t>
  </si>
  <si>
    <t>ｱｶｳｷｸｻ科</t>
  </si>
  <si>
    <t>水生ｼﾀﾞ</t>
  </si>
  <si>
    <t>ｻｶｷ科</t>
  </si>
  <si>
    <t>つる性落葉木本</t>
  </si>
  <si>
    <t>ﾋﾒｼﾀﾞ科</t>
  </si>
  <si>
    <t>ﾓｸｾｲ科</t>
  </si>
  <si>
    <t>ｱｶﾈ科</t>
  </si>
  <si>
    <t>ｵｼﾀﾞ科</t>
  </si>
  <si>
    <t>常緑性ｼﾀﾞ</t>
  </si>
  <si>
    <t>舌状花、花期が長い</t>
  </si>
  <si>
    <t>ﾂﾁｸﾞﾘ科</t>
  </si>
  <si>
    <t>別名ﾂﾁｶﾞｷ</t>
  </si>
  <si>
    <t>ﾌｻｼﾀﾞ科</t>
  </si>
  <si>
    <t>つる性ｼﾀﾞ</t>
  </si>
  <si>
    <t>ｷｼﾞｶｸｼ科</t>
  </si>
  <si>
    <t>常緑多年草、ｶﾀﾂﾑﾘ媒介</t>
  </si>
  <si>
    <t>ﾆｼｷｷﾞ科</t>
  </si>
  <si>
    <t>常緑つる性木本</t>
  </si>
  <si>
    <t>ﾗﾝ科</t>
  </si>
  <si>
    <t>自生ﾗﾝの代表</t>
  </si>
  <si>
    <t>常緑つる性半低木</t>
  </si>
  <si>
    <t>ﾃﾝﾄｳﾑｼ科</t>
  </si>
  <si>
    <t>日本産は黒点が大きい</t>
  </si>
  <si>
    <t>ﾓｸﾚﾝ科</t>
  </si>
  <si>
    <t>落葉広葉樹</t>
  </si>
  <si>
    <t>ｶﾔﾂﾘｸﾞｻ科</t>
  </si>
  <si>
    <t>常緑性</t>
  </si>
  <si>
    <t>ﾀﾅｸﾞﾓ科</t>
  </si>
  <si>
    <t>寿命は1年ぐらい</t>
  </si>
  <si>
    <t>ｶﾆｸﾞﾓ科</t>
    <phoneticPr fontId="1"/>
  </si>
  <si>
    <t>待ち伏型</t>
    <rPh sb="0" eb="1">
      <t>マ</t>
    </rPh>
    <rPh sb="2" eb="3">
      <t>フセ</t>
    </rPh>
    <rPh sb="3" eb="4">
      <t>カタ</t>
    </rPh>
    <phoneticPr fontId="1"/>
  </si>
  <si>
    <t>科目</t>
    <rPh sb="0" eb="2">
      <t>カモク</t>
    </rPh>
    <phoneticPr fontId="1"/>
  </si>
  <si>
    <t>備考</t>
    <rPh sb="0" eb="2">
      <t>ビコウ</t>
    </rPh>
    <phoneticPr fontId="1"/>
  </si>
  <si>
    <t>原産地など</t>
    <rPh sb="0" eb="3">
      <t>ゲンサンチ</t>
    </rPh>
    <phoneticPr fontId="1"/>
  </si>
  <si>
    <t>NO</t>
    <phoneticPr fontId="1"/>
  </si>
  <si>
    <t>Or</t>
    <phoneticPr fontId="1"/>
  </si>
  <si>
    <t>分類番号例</t>
    <rPh sb="0" eb="2">
      <t>ブンルイ</t>
    </rPh>
    <rPh sb="2" eb="4">
      <t>バンゴウ</t>
    </rPh>
    <rPh sb="4" eb="5">
      <t>レイ</t>
    </rPh>
    <phoneticPr fontId="1"/>
  </si>
  <si>
    <t>Regier et al. (2010)　＊最新の分子系統仮説</t>
  </si>
  <si>
    <t>1a</t>
    <phoneticPr fontId="1"/>
  </si>
  <si>
    <t>植物</t>
    <rPh sb="0" eb="2">
      <t>ショクブツ</t>
    </rPh>
    <phoneticPr fontId="1"/>
  </si>
  <si>
    <t>節足動物門 Arthropoda</t>
  </si>
  <si>
    <t>1b</t>
    <phoneticPr fontId="1"/>
  </si>
  <si>
    <t>菌類</t>
    <rPh sb="0" eb="2">
      <t>キンルイ</t>
    </rPh>
    <phoneticPr fontId="1"/>
  </si>
  <si>
    <t>　鋏角類 Chelicerata＊カブトガニ類，クモ類，サソリ類，ウミグモ類</t>
  </si>
  <si>
    <t>2a</t>
    <phoneticPr fontId="1"/>
  </si>
  <si>
    <t>多足類</t>
    <rPh sb="0" eb="2">
      <t>タソク</t>
    </rPh>
    <rPh sb="2" eb="3">
      <t>ルイ</t>
    </rPh>
    <phoneticPr fontId="1"/>
  </si>
  <si>
    <t>　大顎類 Mandibulata</t>
  </si>
  <si>
    <t>2b</t>
    <phoneticPr fontId="1"/>
  </si>
  <si>
    <t>くモ</t>
    <phoneticPr fontId="1"/>
  </si>
  <si>
    <t>クモ</t>
    <phoneticPr fontId="1"/>
  </si>
  <si>
    <t>ダニ</t>
    <phoneticPr fontId="1"/>
  </si>
  <si>
    <t>サソリ</t>
    <phoneticPr fontId="1"/>
  </si>
  <si>
    <t>カブトガニ</t>
    <phoneticPr fontId="1"/>
  </si>
  <si>
    <t>ワラジムシ</t>
  </si>
  <si>
    <t>ムカデ</t>
    <phoneticPr fontId="1"/>
  </si>
  <si>
    <t>ヤスデ</t>
  </si>
  <si>
    <t>　　多足類 Myriapoda＊ムカデ類，コムカデ類，エダヒゲムシ類，ヤスデ類</t>
  </si>
  <si>
    <t>2c</t>
    <phoneticPr fontId="1"/>
  </si>
  <si>
    <t>カタツムリ</t>
    <phoneticPr fontId="1"/>
  </si>
  <si>
    <t>カタツムリ</t>
  </si>
  <si>
    <t>　　汎甲殻類 Pancrustacea</t>
  </si>
  <si>
    <t>2d</t>
    <phoneticPr fontId="1"/>
  </si>
  <si>
    <t>その他</t>
    <rPh sb="2" eb="3">
      <t>タ</t>
    </rPh>
    <phoneticPr fontId="1"/>
  </si>
  <si>
    <t>　　　Oligostraca＊シタムシ類（五口動物），チョウ類，カイムシ類など</t>
  </si>
  <si>
    <t>3a</t>
    <phoneticPr fontId="1"/>
  </si>
  <si>
    <t>鳥類</t>
    <rPh sb="0" eb="2">
      <t>チョウルイ</t>
    </rPh>
    <phoneticPr fontId="1"/>
  </si>
  <si>
    <t>　　　Altocrustacea</t>
    <phoneticPr fontId="1"/>
  </si>
  <si>
    <t>4a</t>
    <phoneticPr fontId="1"/>
  </si>
  <si>
    <t>哺乳類</t>
    <rPh sb="0" eb="3">
      <t>ホニュウルイ</t>
    </rPh>
    <phoneticPr fontId="1"/>
  </si>
  <si>
    <t>　　　　Vericrustacea＊十脚甲殻類（エビ，カニ，ヤドカリ），カイアシ類，蔓脚類、カブトエビ類など</t>
  </si>
  <si>
    <t>5a</t>
  </si>
  <si>
    <t>爬虫類</t>
    <rPh sb="0" eb="3">
      <t>ハチュウルイ</t>
    </rPh>
    <phoneticPr fontId="1"/>
  </si>
  <si>
    <t>　　　　Miracrustacea</t>
  </si>
  <si>
    <t>　　　　　Xenocarida＊ムカデエビ類 (Remipedia)，カシラエビ類 (Cephalocarida)</t>
  </si>
  <si>
    <t>　　　　　六脚類 Hexapoda＊ 昆虫類</t>
  </si>
  <si>
    <t>分類A</t>
    <rPh sb="0" eb="2">
      <t>ブンルイ</t>
    </rPh>
    <phoneticPr fontId="1"/>
  </si>
  <si>
    <t>1a</t>
    <phoneticPr fontId="1"/>
  </si>
  <si>
    <t>2a</t>
  </si>
  <si>
    <t>2a</t>
    <phoneticPr fontId="1"/>
  </si>
  <si>
    <t>3a</t>
    <phoneticPr fontId="1"/>
  </si>
  <si>
    <t>2b</t>
    <phoneticPr fontId="1"/>
  </si>
  <si>
    <t>2d</t>
    <phoneticPr fontId="1"/>
  </si>
  <si>
    <t>1b</t>
    <phoneticPr fontId="1"/>
  </si>
  <si>
    <t>両性類</t>
    <rPh sb="0" eb="2">
      <t>リョウセイ</t>
    </rPh>
    <rPh sb="2" eb="3">
      <t>ルイ</t>
    </rPh>
    <phoneticPr fontId="1"/>
  </si>
  <si>
    <t>6a</t>
    <phoneticPr fontId="1"/>
  </si>
  <si>
    <t>6a</t>
    <phoneticPr fontId="1"/>
  </si>
  <si>
    <t>ﾆｶﾞｷ科</t>
    <phoneticPr fontId="1"/>
  </si>
  <si>
    <t>落葉高木</t>
    <phoneticPr fontId="1"/>
  </si>
  <si>
    <t>ｶﾞﾘｱ科</t>
    <phoneticPr fontId="1"/>
  </si>
  <si>
    <t>ﾊﾅﾔｽﾘ科</t>
    <phoneticPr fontId="1"/>
  </si>
  <si>
    <t>冬緑</t>
    <phoneticPr fontId="1"/>
  </si>
  <si>
    <t>つる性多年草</t>
    <phoneticPr fontId="1"/>
  </si>
  <si>
    <t>ｱｹﾋﾞ科</t>
    <phoneticPr fontId="1"/>
  </si>
  <si>
    <t>つる性落葉低木科</t>
  </si>
  <si>
    <t>常緑針葉小高木</t>
    <phoneticPr fontId="1"/>
  </si>
  <si>
    <t>果実が歪で半分赤く色付き、ｱｵｷﾐﾀﾏﾊﾞｴが入っている</t>
    <rPh sb="23" eb="24">
      <t>ハイ</t>
    </rPh>
    <phoneticPr fontId="1"/>
  </si>
  <si>
    <t>常緑低木</t>
    <phoneticPr fontId="1"/>
  </si>
  <si>
    <t>芽吹き、1個の芽からたくさんの葉があふれ出てくるよう</t>
    <phoneticPr fontId="1"/>
  </si>
  <si>
    <t>ﾌﾞﾅ科など</t>
    <phoneticPr fontId="1"/>
  </si>
  <si>
    <t>徘徊性１年中見られる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</si>
</sst>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rgb="FF000099"/>
      <name val="Meiryo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8"/>
  <sheetViews>
    <sheetView tabSelected="1" topLeftCell="A7" zoomScale="110" zoomScaleNormal="110" workbookViewId="0">
      <selection activeCell="Q9" sqref="Q9"/>
    </sheetView>
  </sheetViews>
  <sheetFormatPr defaultRowHeight="18"/>
  <cols>
    <col min="1" max="1" width="5.25" style="6" customWidth="1"/>
    <col min="2" max="3" width="5.25" style="6" hidden="1" customWidth="1"/>
    <col min="4" max="4" width="6.83203125" customWidth="1"/>
    <col min="5" max="5" width="5.6640625" customWidth="1"/>
    <col min="6" max="6" width="11.58203125" style="1" customWidth="1"/>
    <col min="7" max="7" width="12.6640625" customWidth="1"/>
    <col min="8" max="8" width="3.6640625" style="6" customWidth="1"/>
    <col min="9" max="9" width="5.33203125" style="6" customWidth="1"/>
    <col min="10" max="10" width="48.75" style="1" customWidth="1"/>
    <col min="11" max="11" width="20.08203125" style="1" customWidth="1"/>
    <col min="12" max="12" width="9.4140625" customWidth="1"/>
    <col min="13" max="13" width="8.6640625" style="2" hidden="1" customWidth="1"/>
    <col min="14" max="14" width="11.6640625" hidden="1" customWidth="1"/>
  </cols>
  <sheetData>
    <row r="1" spans="1:14" s="13" customFormat="1" ht="17" thickBot="1">
      <c r="A1" s="18" t="s">
        <v>367</v>
      </c>
      <c r="B1" s="18" t="s">
        <v>368</v>
      </c>
      <c r="C1" s="18" t="s">
        <v>408</v>
      </c>
      <c r="D1" s="19" t="s">
        <v>1</v>
      </c>
      <c r="E1" s="19" t="s">
        <v>2</v>
      </c>
      <c r="F1" s="20" t="s">
        <v>364</v>
      </c>
      <c r="G1" s="19" t="s">
        <v>116</v>
      </c>
      <c r="H1" s="19" t="s">
        <v>3</v>
      </c>
      <c r="I1" s="19" t="s">
        <v>4</v>
      </c>
      <c r="J1" s="20" t="s">
        <v>0</v>
      </c>
      <c r="K1" s="20" t="s">
        <v>365</v>
      </c>
      <c r="L1" s="19" t="s">
        <v>366</v>
      </c>
      <c r="M1" s="19" t="s">
        <v>5</v>
      </c>
      <c r="N1" s="19" t="s">
        <v>229</v>
      </c>
    </row>
    <row r="2" spans="1:14" s="13" customFormat="1" ht="16.5">
      <c r="A2" s="21">
        <v>1</v>
      </c>
      <c r="B2" s="21">
        <v>85</v>
      </c>
      <c r="C2" s="21" t="s">
        <v>409</v>
      </c>
      <c r="D2" s="22" t="str">
        <f>LOOKUP(C2,'Sheet2 '!$A$2:$A$11,'Sheet2 '!$B$2:$B$11)</f>
        <v>植物</v>
      </c>
      <c r="E2" s="23" t="s">
        <v>104</v>
      </c>
      <c r="F2" s="24" t="s">
        <v>333</v>
      </c>
      <c r="G2" s="23" t="s">
        <v>196</v>
      </c>
      <c r="H2" s="21" t="s">
        <v>118</v>
      </c>
      <c r="I2" s="21" t="s">
        <v>83</v>
      </c>
      <c r="J2" s="24" t="s">
        <v>260</v>
      </c>
      <c r="K2" s="24" t="s">
        <v>334</v>
      </c>
      <c r="L2" s="23"/>
      <c r="M2" s="23" t="s">
        <v>73</v>
      </c>
      <c r="N2" s="25">
        <v>43899</v>
      </c>
    </row>
    <row r="3" spans="1:14" s="13" customFormat="1" ht="16.5">
      <c r="A3" s="26">
        <v>2</v>
      </c>
      <c r="B3" s="26">
        <v>37</v>
      </c>
      <c r="C3" s="26" t="s">
        <v>409</v>
      </c>
      <c r="D3" s="27" t="str">
        <f>LOOKUP(C3,'Sheet2 '!$A$2:$A$11,'Sheet2 '!$B$2:$B$11)</f>
        <v>植物</v>
      </c>
      <c r="E3" s="28" t="s">
        <v>104</v>
      </c>
      <c r="F3" s="29" t="s">
        <v>305</v>
      </c>
      <c r="G3" s="28" t="s">
        <v>45</v>
      </c>
      <c r="H3" s="26" t="s">
        <v>118</v>
      </c>
      <c r="I3" s="26" t="s">
        <v>97</v>
      </c>
      <c r="J3" s="29" t="s">
        <v>140</v>
      </c>
      <c r="K3" s="29" t="s">
        <v>306</v>
      </c>
      <c r="L3" s="28"/>
      <c r="M3" s="28" t="s">
        <v>73</v>
      </c>
      <c r="N3" s="30">
        <v>43899</v>
      </c>
    </row>
    <row r="4" spans="1:14" s="13" customFormat="1" ht="16.5">
      <c r="A4" s="26">
        <v>3</v>
      </c>
      <c r="B4" s="26">
        <v>107</v>
      </c>
      <c r="C4" s="26" t="s">
        <v>409</v>
      </c>
      <c r="D4" s="27" t="str">
        <f>LOOKUP(C4,'Sheet2 '!$A$2:$A$11,'Sheet2 '!$B$2:$B$11)</f>
        <v>植物</v>
      </c>
      <c r="E4" s="28" t="s">
        <v>104</v>
      </c>
      <c r="F4" s="29" t="s">
        <v>340</v>
      </c>
      <c r="G4" s="28" t="s">
        <v>219</v>
      </c>
      <c r="H4" s="26" t="s">
        <v>118</v>
      </c>
      <c r="I4" s="26">
        <v>3</v>
      </c>
      <c r="J4" s="29" t="s">
        <v>254</v>
      </c>
      <c r="K4" s="29" t="s">
        <v>306</v>
      </c>
      <c r="L4" s="28"/>
      <c r="M4" s="28" t="s">
        <v>73</v>
      </c>
      <c r="N4" s="30">
        <v>43899</v>
      </c>
    </row>
    <row r="5" spans="1:14" s="13" customFormat="1" ht="16.5">
      <c r="A5" s="26">
        <v>4</v>
      </c>
      <c r="B5" s="26">
        <v>97</v>
      </c>
      <c r="C5" s="26" t="s">
        <v>409</v>
      </c>
      <c r="D5" s="27" t="str">
        <f>LOOKUP(C5,'Sheet2 '!$A$2:$A$11,'Sheet2 '!$B$2:$B$11)</f>
        <v>植物</v>
      </c>
      <c r="E5" s="28" t="s">
        <v>104</v>
      </c>
      <c r="F5" s="29" t="s">
        <v>340</v>
      </c>
      <c r="G5" s="28" t="s">
        <v>65</v>
      </c>
      <c r="H5" s="26"/>
      <c r="I5" s="26" t="s">
        <v>167</v>
      </c>
      <c r="J5" s="29" t="s">
        <v>210</v>
      </c>
      <c r="K5" s="29" t="s">
        <v>341</v>
      </c>
      <c r="L5" s="28"/>
      <c r="M5" s="28" t="s">
        <v>73</v>
      </c>
      <c r="N5" s="30">
        <v>43899</v>
      </c>
    </row>
    <row r="6" spans="1:14" s="13" customFormat="1" ht="16.5">
      <c r="A6" s="26">
        <v>5</v>
      </c>
      <c r="B6" s="26">
        <v>96</v>
      </c>
      <c r="C6" s="26" t="s">
        <v>409</v>
      </c>
      <c r="D6" s="27" t="str">
        <f>LOOKUP(C6,'Sheet2 '!$A$2:$A$11,'Sheet2 '!$B$2:$B$11)</f>
        <v>植物</v>
      </c>
      <c r="E6" s="28" t="s">
        <v>104</v>
      </c>
      <c r="F6" s="29" t="s">
        <v>340</v>
      </c>
      <c r="G6" s="28" t="s">
        <v>64</v>
      </c>
      <c r="H6" s="26"/>
      <c r="I6" s="26" t="s">
        <v>167</v>
      </c>
      <c r="J6" s="29" t="s">
        <v>209</v>
      </c>
      <c r="K6" s="29" t="s">
        <v>341</v>
      </c>
      <c r="L6" s="28"/>
      <c r="M6" s="28" t="s">
        <v>73</v>
      </c>
      <c r="N6" s="30">
        <v>43899</v>
      </c>
    </row>
    <row r="7" spans="1:14" s="13" customFormat="1" ht="16.5">
      <c r="A7" s="26">
        <v>6</v>
      </c>
      <c r="B7" s="26">
        <v>66</v>
      </c>
      <c r="C7" s="26" t="s">
        <v>409</v>
      </c>
      <c r="D7" s="27" t="str">
        <f>LOOKUP(C7,'Sheet2 '!$A$2:$A$11,'Sheet2 '!$B$2:$B$11)</f>
        <v>植物</v>
      </c>
      <c r="E7" s="28" t="s">
        <v>104</v>
      </c>
      <c r="F7" s="29" t="s">
        <v>422</v>
      </c>
      <c r="G7" s="28" t="s">
        <v>10</v>
      </c>
      <c r="H7" s="26" t="s">
        <v>118</v>
      </c>
      <c r="I7" s="26">
        <v>2</v>
      </c>
      <c r="J7" s="29" t="s">
        <v>252</v>
      </c>
      <c r="K7" s="29" t="s">
        <v>423</v>
      </c>
      <c r="L7" s="28"/>
      <c r="M7" s="31" t="s">
        <v>73</v>
      </c>
      <c r="N7" s="30">
        <v>43899</v>
      </c>
    </row>
    <row r="8" spans="1:14" s="13" customFormat="1" ht="16.5">
      <c r="A8" s="26">
        <v>7</v>
      </c>
      <c r="B8" s="26">
        <v>89</v>
      </c>
      <c r="C8" s="26" t="s">
        <v>409</v>
      </c>
      <c r="D8" s="27" t="str">
        <f>LOOKUP(C8,'Sheet2 '!$A$2:$A$11,'Sheet2 '!$B$2:$B$11)</f>
        <v>植物</v>
      </c>
      <c r="E8" s="28" t="s">
        <v>104</v>
      </c>
      <c r="F8" s="29" t="s">
        <v>337</v>
      </c>
      <c r="G8" s="28" t="s">
        <v>62</v>
      </c>
      <c r="H8" s="26"/>
      <c r="I8" s="26" t="s">
        <v>83</v>
      </c>
      <c r="J8" s="29" t="s">
        <v>200</v>
      </c>
      <c r="K8" s="29" t="s">
        <v>306</v>
      </c>
      <c r="L8" s="28"/>
      <c r="M8" s="28" t="s">
        <v>73</v>
      </c>
      <c r="N8" s="30">
        <v>43899</v>
      </c>
    </row>
    <row r="9" spans="1:14" s="13" customFormat="1" ht="16.5">
      <c r="A9" s="26">
        <v>8</v>
      </c>
      <c r="B9" s="26">
        <v>100</v>
      </c>
      <c r="C9" s="26" t="s">
        <v>409</v>
      </c>
      <c r="D9" s="27" t="str">
        <f>LOOKUP(C9,'Sheet2 '!$A$2:$A$11,'Sheet2 '!$B$2:$B$11)</f>
        <v>植物</v>
      </c>
      <c r="E9" s="28" t="s">
        <v>104</v>
      </c>
      <c r="F9" s="29" t="s">
        <v>345</v>
      </c>
      <c r="G9" s="28" t="s">
        <v>68</v>
      </c>
      <c r="H9" s="26"/>
      <c r="I9" s="26" t="s">
        <v>97</v>
      </c>
      <c r="J9" s="29" t="s">
        <v>212</v>
      </c>
      <c r="K9" s="29" t="s">
        <v>346</v>
      </c>
      <c r="L9" s="28"/>
      <c r="M9" s="28" t="s">
        <v>73</v>
      </c>
      <c r="N9" s="30">
        <v>43899</v>
      </c>
    </row>
    <row r="10" spans="1:14" s="13" customFormat="1" ht="16.5">
      <c r="A10" s="26">
        <v>9</v>
      </c>
      <c r="B10" s="26">
        <v>94</v>
      </c>
      <c r="C10" s="26" t="s">
        <v>409</v>
      </c>
      <c r="D10" s="27" t="str">
        <f>LOOKUP(C10,'Sheet2 '!$A$2:$A$11,'Sheet2 '!$B$2:$B$11)</f>
        <v>植物</v>
      </c>
      <c r="E10" s="28" t="s">
        <v>79</v>
      </c>
      <c r="F10" s="29" t="s">
        <v>339</v>
      </c>
      <c r="G10" s="28" t="s">
        <v>58</v>
      </c>
      <c r="H10" s="26" t="s">
        <v>118</v>
      </c>
      <c r="I10" s="26" t="s">
        <v>83</v>
      </c>
      <c r="J10" s="29" t="s">
        <v>207</v>
      </c>
      <c r="K10" s="29" t="s">
        <v>279</v>
      </c>
      <c r="L10" s="28" t="s">
        <v>124</v>
      </c>
      <c r="M10" s="28" t="s">
        <v>73</v>
      </c>
      <c r="N10" s="30">
        <v>43899</v>
      </c>
    </row>
    <row r="11" spans="1:14" s="13" customFormat="1" ht="16.5">
      <c r="A11" s="26">
        <v>10</v>
      </c>
      <c r="B11" s="26">
        <v>75</v>
      </c>
      <c r="C11" s="26" t="s">
        <v>409</v>
      </c>
      <c r="D11" s="27" t="str">
        <f>LOOKUP(C11,'Sheet2 '!$A$2:$A$11,'Sheet2 '!$B$2:$B$11)</f>
        <v>植物</v>
      </c>
      <c r="E11" s="28" t="s">
        <v>79</v>
      </c>
      <c r="F11" s="29" t="s">
        <v>326</v>
      </c>
      <c r="G11" s="28" t="s">
        <v>56</v>
      </c>
      <c r="H11" s="26" t="s">
        <v>118</v>
      </c>
      <c r="I11" s="26" t="s">
        <v>83</v>
      </c>
      <c r="J11" s="29" t="s">
        <v>184</v>
      </c>
      <c r="K11" s="29" t="s">
        <v>279</v>
      </c>
      <c r="L11" s="28"/>
      <c r="M11" s="28" t="s">
        <v>73</v>
      </c>
      <c r="N11" s="30">
        <v>43899</v>
      </c>
    </row>
    <row r="12" spans="1:14" s="13" customFormat="1" ht="16.5">
      <c r="A12" s="26">
        <v>11</v>
      </c>
      <c r="B12" s="26">
        <v>81</v>
      </c>
      <c r="C12" s="26" t="s">
        <v>409</v>
      </c>
      <c r="D12" s="27" t="str">
        <f>LOOKUP(C12,'Sheet2 '!$A$2:$A$11,'Sheet2 '!$B$2:$B$11)</f>
        <v>植物</v>
      </c>
      <c r="E12" s="28" t="s">
        <v>79</v>
      </c>
      <c r="F12" s="29" t="s">
        <v>326</v>
      </c>
      <c r="G12" s="28" t="s">
        <v>114</v>
      </c>
      <c r="H12" s="26" t="s">
        <v>118</v>
      </c>
      <c r="I12" s="26" t="s">
        <v>83</v>
      </c>
      <c r="J12" s="29" t="s">
        <v>193</v>
      </c>
      <c r="K12" s="29" t="s">
        <v>279</v>
      </c>
      <c r="L12" s="26"/>
      <c r="M12" s="31" t="s">
        <v>73</v>
      </c>
      <c r="N12" s="30">
        <v>43899</v>
      </c>
    </row>
    <row r="13" spans="1:14" s="13" customFormat="1" ht="16.5">
      <c r="A13" s="26">
        <v>12</v>
      </c>
      <c r="B13" s="26">
        <v>14</v>
      </c>
      <c r="C13" s="26" t="s">
        <v>409</v>
      </c>
      <c r="D13" s="27" t="str">
        <f>LOOKUP(C13,'Sheet2 '!$A$2:$A$11,'Sheet2 '!$B$2:$B$11)</f>
        <v>植物</v>
      </c>
      <c r="E13" s="28" t="s">
        <v>79</v>
      </c>
      <c r="F13" s="29" t="s">
        <v>286</v>
      </c>
      <c r="G13" s="28" t="s">
        <v>29</v>
      </c>
      <c r="H13" s="26"/>
      <c r="I13" s="26" t="s">
        <v>83</v>
      </c>
      <c r="J13" s="29" t="s">
        <v>91</v>
      </c>
      <c r="K13" s="29" t="s">
        <v>279</v>
      </c>
      <c r="L13" s="28" t="s">
        <v>85</v>
      </c>
      <c r="M13" s="31" t="s">
        <v>73</v>
      </c>
      <c r="N13" s="30">
        <v>43899</v>
      </c>
    </row>
    <row r="14" spans="1:14" s="13" customFormat="1" ht="16.5">
      <c r="A14" s="26">
        <v>13</v>
      </c>
      <c r="B14" s="26">
        <v>73</v>
      </c>
      <c r="C14" s="26" t="s">
        <v>409</v>
      </c>
      <c r="D14" s="27" t="str">
        <f>LOOKUP(C14,'Sheet2 '!$A$2:$A$11,'Sheet2 '!$B$2:$B$11)</f>
        <v>植物</v>
      </c>
      <c r="E14" s="28" t="s">
        <v>79</v>
      </c>
      <c r="F14" s="29" t="s">
        <v>286</v>
      </c>
      <c r="G14" s="28" t="s">
        <v>111</v>
      </c>
      <c r="H14" s="26"/>
      <c r="I14" s="26" t="s">
        <v>83</v>
      </c>
      <c r="J14" s="29" t="s">
        <v>182</v>
      </c>
      <c r="K14" s="29" t="s">
        <v>283</v>
      </c>
      <c r="L14" s="28"/>
      <c r="M14" s="31" t="s">
        <v>73</v>
      </c>
      <c r="N14" s="30">
        <v>43899</v>
      </c>
    </row>
    <row r="15" spans="1:14" s="13" customFormat="1" ht="16.5">
      <c r="A15" s="26">
        <v>14</v>
      </c>
      <c r="B15" s="26">
        <v>15</v>
      </c>
      <c r="C15" s="26" t="s">
        <v>409</v>
      </c>
      <c r="D15" s="27" t="str">
        <f>LOOKUP(C15,'Sheet2 '!$A$2:$A$11,'Sheet2 '!$B$2:$B$11)</f>
        <v>植物</v>
      </c>
      <c r="E15" s="28" t="s">
        <v>79</v>
      </c>
      <c r="F15" s="29" t="s">
        <v>287</v>
      </c>
      <c r="G15" s="28" t="s">
        <v>30</v>
      </c>
      <c r="H15" s="26"/>
      <c r="I15" s="26" t="s">
        <v>83</v>
      </c>
      <c r="J15" s="29" t="s">
        <v>92</v>
      </c>
      <c r="K15" s="29" t="s">
        <v>288</v>
      </c>
      <c r="L15" s="28" t="s">
        <v>93</v>
      </c>
      <c r="M15" s="28" t="s">
        <v>73</v>
      </c>
      <c r="N15" s="30">
        <v>43899</v>
      </c>
    </row>
    <row r="16" spans="1:14" s="13" customFormat="1" ht="16.5">
      <c r="A16" s="26">
        <v>15</v>
      </c>
      <c r="B16" s="26">
        <v>29</v>
      </c>
      <c r="C16" s="26" t="s">
        <v>409</v>
      </c>
      <c r="D16" s="27" t="str">
        <f>LOOKUP(C16,'Sheet2 '!$A$2:$A$11,'Sheet2 '!$B$2:$B$11)</f>
        <v>植物</v>
      </c>
      <c r="E16" s="28" t="s">
        <v>79</v>
      </c>
      <c r="F16" s="29" t="s">
        <v>301</v>
      </c>
      <c r="G16" s="28" t="s">
        <v>41</v>
      </c>
      <c r="H16" s="26"/>
      <c r="I16" s="26">
        <v>10</v>
      </c>
      <c r="J16" s="29" t="s">
        <v>132</v>
      </c>
      <c r="K16" s="29" t="s">
        <v>283</v>
      </c>
      <c r="L16" s="28"/>
      <c r="M16" s="31" t="s">
        <v>73</v>
      </c>
      <c r="N16" s="30">
        <v>43899</v>
      </c>
    </row>
    <row r="17" spans="1:14" s="13" customFormat="1" ht="16.5">
      <c r="A17" s="26">
        <v>16</v>
      </c>
      <c r="B17" s="26">
        <v>113</v>
      </c>
      <c r="C17" s="26" t="s">
        <v>409</v>
      </c>
      <c r="D17" s="27" t="str">
        <f>LOOKUP(C17,'Sheet2 '!$A$2:$A$11,'Sheet2 '!$B$2:$B$11)</f>
        <v>植物</v>
      </c>
      <c r="E17" s="28" t="s">
        <v>79</v>
      </c>
      <c r="F17" s="29" t="s">
        <v>358</v>
      </c>
      <c r="G17" s="28" t="s">
        <v>228</v>
      </c>
      <c r="H17" s="26"/>
      <c r="I17" s="26" t="s">
        <v>97</v>
      </c>
      <c r="J17" s="29" t="s">
        <v>266</v>
      </c>
      <c r="K17" s="29" t="s">
        <v>359</v>
      </c>
      <c r="L17" s="28"/>
      <c r="M17" s="28" t="s">
        <v>73</v>
      </c>
      <c r="N17" s="30">
        <v>43902</v>
      </c>
    </row>
    <row r="18" spans="1:14" s="13" customFormat="1" ht="16.5">
      <c r="A18" s="26">
        <v>17</v>
      </c>
      <c r="B18" s="26">
        <v>69</v>
      </c>
      <c r="C18" s="26" t="s">
        <v>409</v>
      </c>
      <c r="D18" s="27" t="str">
        <f>LOOKUP(C18,'Sheet2 '!$A$2:$A$11,'Sheet2 '!$B$2:$B$11)</f>
        <v>植物</v>
      </c>
      <c r="E18" s="28" t="s">
        <v>79</v>
      </c>
      <c r="F18" s="29" t="s">
        <v>295</v>
      </c>
      <c r="G18" s="28" t="s">
        <v>55</v>
      </c>
      <c r="H18" s="26" t="s">
        <v>118</v>
      </c>
      <c r="I18" s="26" t="s">
        <v>83</v>
      </c>
      <c r="J18" s="29" t="s">
        <v>178</v>
      </c>
      <c r="K18" s="29" t="s">
        <v>279</v>
      </c>
      <c r="L18" s="28"/>
      <c r="M18" s="28" t="s">
        <v>73</v>
      </c>
      <c r="N18" s="30">
        <v>43899</v>
      </c>
    </row>
    <row r="19" spans="1:14" s="13" customFormat="1" ht="16.5">
      <c r="A19" s="26">
        <v>18</v>
      </c>
      <c r="B19" s="26">
        <v>46</v>
      </c>
      <c r="C19" s="26" t="s">
        <v>409</v>
      </c>
      <c r="D19" s="27" t="str">
        <f>LOOKUP(C19,'Sheet2 '!$A$2:$A$11,'Sheet2 '!$B$2:$B$11)</f>
        <v>植物</v>
      </c>
      <c r="E19" s="28" t="s">
        <v>79</v>
      </c>
      <c r="F19" s="29" t="s">
        <v>295</v>
      </c>
      <c r="G19" s="28" t="s">
        <v>44</v>
      </c>
      <c r="H19" s="26" t="s">
        <v>118</v>
      </c>
      <c r="I19" s="26" t="s">
        <v>97</v>
      </c>
      <c r="J19" s="29" t="s">
        <v>152</v>
      </c>
      <c r="K19" s="29" t="s">
        <v>279</v>
      </c>
      <c r="L19" s="28"/>
      <c r="M19" s="28" t="s">
        <v>73</v>
      </c>
      <c r="N19" s="30">
        <v>43899</v>
      </c>
    </row>
    <row r="20" spans="1:14" s="13" customFormat="1" ht="16.5">
      <c r="A20" s="26">
        <v>19</v>
      </c>
      <c r="B20" s="26">
        <v>92</v>
      </c>
      <c r="C20" s="26" t="s">
        <v>409</v>
      </c>
      <c r="D20" s="27" t="str">
        <f>LOOKUP(C20,'Sheet2 '!$A$2:$A$11,'Sheet2 '!$B$2:$B$11)</f>
        <v>植物</v>
      </c>
      <c r="E20" s="28" t="s">
        <v>79</v>
      </c>
      <c r="F20" s="29" t="s">
        <v>295</v>
      </c>
      <c r="G20" s="28" t="s">
        <v>203</v>
      </c>
      <c r="H20" s="26" t="s">
        <v>118</v>
      </c>
      <c r="I20" s="26" t="s">
        <v>83</v>
      </c>
      <c r="J20" s="29" t="s">
        <v>204</v>
      </c>
      <c r="K20" s="29" t="s">
        <v>283</v>
      </c>
      <c r="L20" s="28"/>
      <c r="M20" s="31" t="s">
        <v>73</v>
      </c>
      <c r="N20" s="30">
        <v>43899</v>
      </c>
    </row>
    <row r="21" spans="1:14" s="13" customFormat="1" ht="23" customHeight="1">
      <c r="A21" s="26">
        <v>20</v>
      </c>
      <c r="B21" s="26">
        <v>98</v>
      </c>
      <c r="C21" s="26" t="s">
        <v>409</v>
      </c>
      <c r="D21" s="27" t="str">
        <f>LOOKUP(C21,'Sheet2 '!$A$2:$A$11,'Sheet2 '!$B$2:$B$11)</f>
        <v>植物</v>
      </c>
      <c r="E21" s="28" t="s">
        <v>79</v>
      </c>
      <c r="F21" s="29" t="s">
        <v>295</v>
      </c>
      <c r="G21" s="28" t="s">
        <v>66</v>
      </c>
      <c r="H21" s="26" t="s">
        <v>118</v>
      </c>
      <c r="I21" s="26" t="s">
        <v>97</v>
      </c>
      <c r="J21" s="29" t="s">
        <v>261</v>
      </c>
      <c r="K21" s="29" t="s">
        <v>342</v>
      </c>
      <c r="L21" s="28" t="s">
        <v>85</v>
      </c>
      <c r="M21" s="28" t="s">
        <v>73</v>
      </c>
      <c r="N21" s="30">
        <v>43899</v>
      </c>
    </row>
    <row r="22" spans="1:14" s="13" customFormat="1" ht="16.5">
      <c r="A22" s="26">
        <v>21</v>
      </c>
      <c r="B22" s="26">
        <v>23</v>
      </c>
      <c r="C22" s="26" t="s">
        <v>409</v>
      </c>
      <c r="D22" s="27" t="str">
        <f>LOOKUP(C22,'Sheet2 '!$A$2:$A$11,'Sheet2 '!$B$2:$B$11)</f>
        <v>植物</v>
      </c>
      <c r="E22" s="28" t="s">
        <v>79</v>
      </c>
      <c r="F22" s="29" t="s">
        <v>295</v>
      </c>
      <c r="G22" s="28" t="s">
        <v>35</v>
      </c>
      <c r="H22" s="26"/>
      <c r="I22" s="26" t="s">
        <v>83</v>
      </c>
      <c r="J22" s="29" t="s">
        <v>99</v>
      </c>
      <c r="K22" s="29" t="s">
        <v>279</v>
      </c>
      <c r="L22" s="28"/>
      <c r="M22" s="31" t="s">
        <v>73</v>
      </c>
      <c r="N22" s="30">
        <v>43899</v>
      </c>
    </row>
    <row r="23" spans="1:14" s="13" customFormat="1" ht="16.5">
      <c r="A23" s="26">
        <v>22</v>
      </c>
      <c r="B23" s="26">
        <v>91</v>
      </c>
      <c r="C23" s="26" t="s">
        <v>409</v>
      </c>
      <c r="D23" s="27" t="str">
        <f>LOOKUP(C23,'Sheet2 '!$A$2:$A$11,'Sheet2 '!$B$2:$B$11)</f>
        <v>植物</v>
      </c>
      <c r="E23" s="28" t="s">
        <v>79</v>
      </c>
      <c r="F23" s="29" t="s">
        <v>295</v>
      </c>
      <c r="G23" s="28" t="s">
        <v>40</v>
      </c>
      <c r="H23" s="26" t="s">
        <v>118</v>
      </c>
      <c r="I23" s="26" t="s">
        <v>97</v>
      </c>
      <c r="J23" s="29" t="s">
        <v>202</v>
      </c>
      <c r="K23" s="29" t="s">
        <v>279</v>
      </c>
      <c r="L23" s="28"/>
      <c r="M23" s="28" t="s">
        <v>73</v>
      </c>
      <c r="N23" s="30">
        <v>43899</v>
      </c>
    </row>
    <row r="24" spans="1:14" s="13" customFormat="1" ht="19" customHeight="1">
      <c r="A24" s="26">
        <v>23</v>
      </c>
      <c r="B24" s="26">
        <v>101</v>
      </c>
      <c r="C24" s="26" t="s">
        <v>409</v>
      </c>
      <c r="D24" s="27" t="str">
        <f>LOOKUP(C24,'Sheet2 '!$A$2:$A$11,'Sheet2 '!$B$2:$B$11)</f>
        <v>植物</v>
      </c>
      <c r="E24" s="28" t="s">
        <v>79</v>
      </c>
      <c r="F24" s="29" t="s">
        <v>347</v>
      </c>
      <c r="G24" s="28" t="s">
        <v>8</v>
      </c>
      <c r="H24" s="26"/>
      <c r="I24" s="26">
        <v>3</v>
      </c>
      <c r="J24" s="29" t="s">
        <v>213</v>
      </c>
      <c r="K24" s="29" t="s">
        <v>348</v>
      </c>
      <c r="L24" s="28" t="s">
        <v>214</v>
      </c>
      <c r="M24" s="28" t="s">
        <v>73</v>
      </c>
      <c r="N24" s="30">
        <v>43899</v>
      </c>
    </row>
    <row r="25" spans="1:14" s="13" customFormat="1" ht="16.5">
      <c r="A25" s="26">
        <v>24</v>
      </c>
      <c r="B25" s="26">
        <v>51</v>
      </c>
      <c r="C25" s="26" t="s">
        <v>409</v>
      </c>
      <c r="D25" s="27" t="str">
        <f>LOOKUP(C25,'Sheet2 '!$A$2:$A$11,'Sheet2 '!$B$2:$B$11)</f>
        <v>植物</v>
      </c>
      <c r="E25" s="28" t="s">
        <v>79</v>
      </c>
      <c r="F25" s="29" t="s">
        <v>174</v>
      </c>
      <c r="G25" s="28" t="s">
        <v>48</v>
      </c>
      <c r="H25" s="26" t="s">
        <v>118</v>
      </c>
      <c r="I25" s="26">
        <v>2</v>
      </c>
      <c r="J25" s="29" t="s">
        <v>156</v>
      </c>
      <c r="K25" s="29" t="s">
        <v>283</v>
      </c>
      <c r="L25" s="28"/>
      <c r="M25" s="28" t="s">
        <v>73</v>
      </c>
      <c r="N25" s="30">
        <v>43899</v>
      </c>
    </row>
    <row r="26" spans="1:14" s="13" customFormat="1" ht="16.5">
      <c r="A26" s="26">
        <v>25</v>
      </c>
      <c r="B26" s="26">
        <v>65</v>
      </c>
      <c r="C26" s="26" t="s">
        <v>409</v>
      </c>
      <c r="D26" s="27" t="str">
        <f>LOOKUP(C26,'Sheet2 '!$A$2:$A$11,'Sheet2 '!$B$2:$B$11)</f>
        <v>植物</v>
      </c>
      <c r="E26" s="28" t="s">
        <v>79</v>
      </c>
      <c r="F26" s="29" t="s">
        <v>174</v>
      </c>
      <c r="G26" s="28" t="s">
        <v>52</v>
      </c>
      <c r="H26" s="26" t="s">
        <v>118</v>
      </c>
      <c r="I26" s="26" t="s">
        <v>83</v>
      </c>
      <c r="J26" s="29" t="s">
        <v>257</v>
      </c>
      <c r="K26" s="29"/>
      <c r="L26" s="28"/>
      <c r="M26" s="28" t="s">
        <v>73</v>
      </c>
      <c r="N26" s="30">
        <v>43899</v>
      </c>
    </row>
    <row r="27" spans="1:14" s="13" customFormat="1" ht="16.5">
      <c r="A27" s="26">
        <v>26</v>
      </c>
      <c r="B27" s="26">
        <v>108</v>
      </c>
      <c r="C27" s="26" t="s">
        <v>409</v>
      </c>
      <c r="D27" s="27" t="str">
        <f>LOOKUP(C27,'Sheet2 '!$A$2:$A$11,'Sheet2 '!$B$2:$B$11)</f>
        <v>植物</v>
      </c>
      <c r="E27" s="28" t="s">
        <v>79</v>
      </c>
      <c r="F27" s="29" t="s">
        <v>174</v>
      </c>
      <c r="G27" s="28" t="s">
        <v>53</v>
      </c>
      <c r="H27" s="26" t="s">
        <v>118</v>
      </c>
      <c r="I27" s="26">
        <v>1</v>
      </c>
      <c r="J27" s="29" t="s">
        <v>220</v>
      </c>
      <c r="K27" s="29" t="s">
        <v>353</v>
      </c>
      <c r="L27" s="28"/>
      <c r="M27" s="28" t="s">
        <v>73</v>
      </c>
      <c r="N27" s="30">
        <v>43899</v>
      </c>
    </row>
    <row r="28" spans="1:14" s="13" customFormat="1" ht="16.5">
      <c r="A28" s="26">
        <v>27</v>
      </c>
      <c r="B28" s="26">
        <v>82</v>
      </c>
      <c r="C28" s="26" t="s">
        <v>409</v>
      </c>
      <c r="D28" s="27" t="str">
        <f>LOOKUP(C28,'Sheet2 '!$A$2:$A$11,'Sheet2 '!$B$2:$B$11)</f>
        <v>植物</v>
      </c>
      <c r="E28" s="28" t="s">
        <v>79</v>
      </c>
      <c r="F28" s="29" t="s">
        <v>174</v>
      </c>
      <c r="G28" s="28" t="s">
        <v>60</v>
      </c>
      <c r="H28" s="26"/>
      <c r="I28" s="26">
        <v>5</v>
      </c>
      <c r="J28" s="29" t="s">
        <v>258</v>
      </c>
      <c r="K28" s="29" t="s">
        <v>283</v>
      </c>
      <c r="L28" s="28" t="s">
        <v>85</v>
      </c>
      <c r="M28" s="28" t="s">
        <v>73</v>
      </c>
      <c r="N28" s="30">
        <v>43899</v>
      </c>
    </row>
    <row r="29" spans="1:14" s="13" customFormat="1" ht="16.5">
      <c r="A29" s="26">
        <v>28</v>
      </c>
      <c r="B29" s="26">
        <v>17</v>
      </c>
      <c r="C29" s="26" t="s">
        <v>409</v>
      </c>
      <c r="D29" s="27" t="str">
        <f>LOOKUP(C29,'Sheet2 '!$A$2:$A$11,'Sheet2 '!$B$2:$B$11)</f>
        <v>植物</v>
      </c>
      <c r="E29" s="28" t="s">
        <v>79</v>
      </c>
      <c r="F29" s="29" t="s">
        <v>290</v>
      </c>
      <c r="G29" s="28" t="s">
        <v>32</v>
      </c>
      <c r="H29" s="26" t="s">
        <v>118</v>
      </c>
      <c r="I29" s="26" t="s">
        <v>83</v>
      </c>
      <c r="J29" s="29" t="s">
        <v>95</v>
      </c>
      <c r="K29" s="29" t="s">
        <v>283</v>
      </c>
      <c r="L29" s="28"/>
      <c r="M29" s="31" t="s">
        <v>73</v>
      </c>
      <c r="N29" s="30">
        <v>43899</v>
      </c>
    </row>
    <row r="30" spans="1:14" s="13" customFormat="1" ht="16.5">
      <c r="A30" s="26">
        <v>29</v>
      </c>
      <c r="B30" s="26">
        <v>72</v>
      </c>
      <c r="C30" s="26" t="s">
        <v>409</v>
      </c>
      <c r="D30" s="27" t="str">
        <f>LOOKUP(C30,'Sheet2 '!$A$2:$A$11,'Sheet2 '!$B$2:$B$11)</f>
        <v>植物</v>
      </c>
      <c r="E30" s="28" t="s">
        <v>79</v>
      </c>
      <c r="F30" s="29" t="s">
        <v>325</v>
      </c>
      <c r="G30" s="28" t="s">
        <v>110</v>
      </c>
      <c r="H30" s="26"/>
      <c r="I30" s="26">
        <v>3</v>
      </c>
      <c r="J30" s="29" t="s">
        <v>181</v>
      </c>
      <c r="K30" s="29" t="s">
        <v>283</v>
      </c>
      <c r="L30" s="28"/>
      <c r="M30" s="31" t="s">
        <v>73</v>
      </c>
      <c r="N30" s="30">
        <v>43899</v>
      </c>
    </row>
    <row r="31" spans="1:14" s="13" customFormat="1" ht="19.5" customHeight="1">
      <c r="A31" s="26">
        <v>30</v>
      </c>
      <c r="B31" s="26">
        <v>24</v>
      </c>
      <c r="C31" s="26" t="s">
        <v>409</v>
      </c>
      <c r="D31" s="27" t="str">
        <f>LOOKUP(C31,'Sheet2 '!$A$2:$A$11,'Sheet2 '!$B$2:$B$11)</f>
        <v>植物</v>
      </c>
      <c r="E31" s="28" t="s">
        <v>79</v>
      </c>
      <c r="F31" s="29" t="s">
        <v>298</v>
      </c>
      <c r="G31" s="28" t="s">
        <v>100</v>
      </c>
      <c r="H31" s="26"/>
      <c r="I31" s="26">
        <v>1</v>
      </c>
      <c r="J31" s="29" t="s">
        <v>127</v>
      </c>
      <c r="K31" s="29" t="s">
        <v>299</v>
      </c>
      <c r="L31" s="28"/>
      <c r="M31" s="28" t="s">
        <v>73</v>
      </c>
      <c r="N31" s="30">
        <v>43899</v>
      </c>
    </row>
    <row r="32" spans="1:14" s="13" customFormat="1" ht="16.5">
      <c r="A32" s="26">
        <v>31</v>
      </c>
      <c r="B32" s="26">
        <v>50</v>
      </c>
      <c r="C32" s="26" t="s">
        <v>409</v>
      </c>
      <c r="D32" s="27" t="str">
        <f>LOOKUP(C32,'Sheet2 '!$A$2:$A$11,'Sheet2 '!$B$2:$B$11)</f>
        <v>植物</v>
      </c>
      <c r="E32" s="28" t="s">
        <v>79</v>
      </c>
      <c r="F32" s="29" t="s">
        <v>278</v>
      </c>
      <c r="G32" s="28" t="s">
        <v>47</v>
      </c>
      <c r="H32" s="26"/>
      <c r="I32" s="26" t="s">
        <v>167</v>
      </c>
      <c r="J32" s="29" t="s">
        <v>155</v>
      </c>
      <c r="K32" s="29" t="s">
        <v>283</v>
      </c>
      <c r="L32" s="28"/>
      <c r="M32" s="31" t="s">
        <v>73</v>
      </c>
      <c r="N32" s="30">
        <v>43899</v>
      </c>
    </row>
    <row r="33" spans="1:14" s="13" customFormat="1" ht="16.5">
      <c r="A33" s="26">
        <v>32</v>
      </c>
      <c r="B33" s="26">
        <v>13</v>
      </c>
      <c r="C33" s="26" t="s">
        <v>409</v>
      </c>
      <c r="D33" s="27" t="str">
        <f>LOOKUP(C33,'Sheet2 '!$A$2:$A$11,'Sheet2 '!$B$2:$B$11)</f>
        <v>植物</v>
      </c>
      <c r="E33" s="28" t="s">
        <v>79</v>
      </c>
      <c r="F33" s="29" t="s">
        <v>278</v>
      </c>
      <c r="G33" s="28" t="s">
        <v>123</v>
      </c>
      <c r="H33" s="26"/>
      <c r="I33" s="26" t="s">
        <v>83</v>
      </c>
      <c r="J33" s="29" t="s">
        <v>90</v>
      </c>
      <c r="K33" s="29" t="s">
        <v>285</v>
      </c>
      <c r="L33" s="28"/>
      <c r="M33" s="31" t="s">
        <v>73</v>
      </c>
      <c r="N33" s="30">
        <v>43899</v>
      </c>
    </row>
    <row r="34" spans="1:14" s="13" customFormat="1" ht="16.5">
      <c r="A34" s="26">
        <v>33</v>
      </c>
      <c r="B34" s="26">
        <v>76</v>
      </c>
      <c r="C34" s="26" t="s">
        <v>409</v>
      </c>
      <c r="D34" s="27" t="str">
        <f>LOOKUP(C34,'Sheet2 '!$A$2:$A$11,'Sheet2 '!$B$2:$B$11)</f>
        <v>植物</v>
      </c>
      <c r="E34" s="28" t="s">
        <v>79</v>
      </c>
      <c r="F34" s="29" t="s">
        <v>278</v>
      </c>
      <c r="G34" s="28" t="s">
        <v>57</v>
      </c>
      <c r="H34" s="26" t="s">
        <v>118</v>
      </c>
      <c r="I34" s="26">
        <v>1</v>
      </c>
      <c r="J34" s="29" t="s">
        <v>113</v>
      </c>
      <c r="K34" s="29" t="s">
        <v>283</v>
      </c>
      <c r="L34" s="28"/>
      <c r="M34" s="31" t="s">
        <v>73</v>
      </c>
      <c r="N34" s="30">
        <v>43899</v>
      </c>
    </row>
    <row r="35" spans="1:14" s="13" customFormat="1" ht="16.5">
      <c r="A35" s="26">
        <v>34</v>
      </c>
      <c r="B35" s="26">
        <v>95</v>
      </c>
      <c r="C35" s="26" t="s">
        <v>409</v>
      </c>
      <c r="D35" s="27" t="str">
        <f>LOOKUP(C35,'Sheet2 '!$A$2:$A$11,'Sheet2 '!$B$2:$B$11)</f>
        <v>植物</v>
      </c>
      <c r="E35" s="28" t="s">
        <v>79</v>
      </c>
      <c r="F35" s="29" t="s">
        <v>278</v>
      </c>
      <c r="G35" s="28" t="s">
        <v>63</v>
      </c>
      <c r="H35" s="26" t="s">
        <v>253</v>
      </c>
      <c r="I35" s="26" t="s">
        <v>167</v>
      </c>
      <c r="J35" s="29" t="s">
        <v>208</v>
      </c>
      <c r="K35" s="29" t="s">
        <v>283</v>
      </c>
      <c r="L35" s="28"/>
      <c r="M35" s="28" t="s">
        <v>73</v>
      </c>
      <c r="N35" s="30">
        <v>43899</v>
      </c>
    </row>
    <row r="36" spans="1:14" s="13" customFormat="1" ht="23" customHeight="1">
      <c r="A36" s="26">
        <v>35</v>
      </c>
      <c r="B36" s="26">
        <v>9</v>
      </c>
      <c r="C36" s="26" t="s">
        <v>409</v>
      </c>
      <c r="D36" s="27" t="str">
        <f>LOOKUP(C36,'Sheet2 '!$A$2:$A$11,'Sheet2 '!$B$2:$B$11)</f>
        <v>植物</v>
      </c>
      <c r="E36" s="28" t="s">
        <v>79</v>
      </c>
      <c r="F36" s="29" t="s">
        <v>278</v>
      </c>
      <c r="G36" s="28" t="s">
        <v>82</v>
      </c>
      <c r="H36" s="26"/>
      <c r="I36" s="26" t="s">
        <v>83</v>
      </c>
      <c r="J36" s="29" t="s">
        <v>84</v>
      </c>
      <c r="K36" s="29" t="s">
        <v>279</v>
      </c>
      <c r="L36" s="28" t="s">
        <v>85</v>
      </c>
      <c r="M36" s="31" t="s">
        <v>73</v>
      </c>
      <c r="N36" s="30">
        <v>43899</v>
      </c>
    </row>
    <row r="37" spans="1:14" s="13" customFormat="1" ht="16.5">
      <c r="A37" s="26">
        <v>36</v>
      </c>
      <c r="B37" s="26">
        <v>70</v>
      </c>
      <c r="C37" s="26" t="s">
        <v>409</v>
      </c>
      <c r="D37" s="27" t="str">
        <f>LOOKUP(C37,'Sheet2 '!$A$2:$A$11,'Sheet2 '!$B$2:$B$11)</f>
        <v>植物</v>
      </c>
      <c r="E37" s="28" t="s">
        <v>79</v>
      </c>
      <c r="F37" s="29" t="s">
        <v>322</v>
      </c>
      <c r="G37" s="28" t="s">
        <v>108</v>
      </c>
      <c r="H37" s="26" t="s">
        <v>118</v>
      </c>
      <c r="I37" s="26">
        <v>10</v>
      </c>
      <c r="J37" s="29" t="s">
        <v>179</v>
      </c>
      <c r="K37" s="29" t="s">
        <v>283</v>
      </c>
      <c r="L37" s="28"/>
      <c r="M37" s="28" t="s">
        <v>73</v>
      </c>
      <c r="N37" s="30">
        <v>43899</v>
      </c>
    </row>
    <row r="38" spans="1:14" s="13" customFormat="1" ht="16.5">
      <c r="A38" s="26">
        <v>37</v>
      </c>
      <c r="B38" s="26">
        <v>67</v>
      </c>
      <c r="C38" s="26" t="s">
        <v>409</v>
      </c>
      <c r="D38" s="27" t="str">
        <f>LOOKUP(C38,'Sheet2 '!$A$2:$A$11,'Sheet2 '!$B$2:$B$11)</f>
        <v>植物</v>
      </c>
      <c r="E38" s="28" t="s">
        <v>79</v>
      </c>
      <c r="F38" s="29" t="s">
        <v>322</v>
      </c>
      <c r="G38" s="28" t="s">
        <v>37</v>
      </c>
      <c r="H38" s="26" t="s">
        <v>118</v>
      </c>
      <c r="I38" s="26" t="s">
        <v>83</v>
      </c>
      <c r="J38" s="29" t="s">
        <v>175</v>
      </c>
      <c r="K38" s="29" t="s">
        <v>283</v>
      </c>
      <c r="L38" s="28"/>
      <c r="M38" s="28" t="s">
        <v>73</v>
      </c>
      <c r="N38" s="30">
        <v>43899</v>
      </c>
    </row>
    <row r="39" spans="1:14" s="13" customFormat="1" ht="16.5">
      <c r="A39" s="26">
        <v>38</v>
      </c>
      <c r="B39" s="26">
        <v>114</v>
      </c>
      <c r="C39" s="26" t="s">
        <v>409</v>
      </c>
      <c r="D39" s="27" t="str">
        <f>LOOKUP(C39,'Sheet2 '!$A$2:$A$11,'Sheet2 '!$B$2:$B$11)</f>
        <v>植物</v>
      </c>
      <c r="E39" s="28" t="s">
        <v>79</v>
      </c>
      <c r="F39" s="29" t="s">
        <v>322</v>
      </c>
      <c r="G39" s="28" t="s">
        <v>232</v>
      </c>
      <c r="H39" s="26"/>
      <c r="I39" s="26">
        <v>1</v>
      </c>
      <c r="J39" s="29" t="s">
        <v>265</v>
      </c>
      <c r="K39" s="29" t="s">
        <v>283</v>
      </c>
      <c r="L39" s="28"/>
      <c r="M39" s="28" t="s">
        <v>73</v>
      </c>
      <c r="N39" s="30">
        <v>43902</v>
      </c>
    </row>
    <row r="40" spans="1:14" s="13" customFormat="1" ht="16.5">
      <c r="A40" s="26">
        <v>39</v>
      </c>
      <c r="B40" s="26">
        <v>47</v>
      </c>
      <c r="C40" s="26" t="s">
        <v>409</v>
      </c>
      <c r="D40" s="27" t="str">
        <f>LOOKUP(C40,'Sheet2 '!$A$2:$A$11,'Sheet2 '!$B$2:$B$11)</f>
        <v>植物</v>
      </c>
      <c r="E40" s="28" t="s">
        <v>79</v>
      </c>
      <c r="F40" s="29" t="s">
        <v>282</v>
      </c>
      <c r="G40" s="28" t="s">
        <v>36</v>
      </c>
      <c r="H40" s="26" t="s">
        <v>118</v>
      </c>
      <c r="I40" s="26" t="s">
        <v>97</v>
      </c>
      <c r="J40" s="29" t="s">
        <v>153</v>
      </c>
      <c r="K40" s="29" t="s">
        <v>283</v>
      </c>
      <c r="L40" s="28"/>
      <c r="M40" s="28" t="s">
        <v>73</v>
      </c>
      <c r="N40" s="30">
        <v>43899</v>
      </c>
    </row>
    <row r="41" spans="1:14" s="13" customFormat="1" ht="16.5">
      <c r="A41" s="26">
        <v>40</v>
      </c>
      <c r="B41" s="26">
        <v>11</v>
      </c>
      <c r="C41" s="26" t="s">
        <v>409</v>
      </c>
      <c r="D41" s="27" t="str">
        <f>LOOKUP(C41,'Sheet2 '!$A$2:$A$11,'Sheet2 '!$B$2:$B$11)</f>
        <v>植物</v>
      </c>
      <c r="E41" s="28" t="s">
        <v>79</v>
      </c>
      <c r="F41" s="29" t="s">
        <v>282</v>
      </c>
      <c r="G41" s="28" t="s">
        <v>28</v>
      </c>
      <c r="H41" s="26" t="s">
        <v>118</v>
      </c>
      <c r="I41" s="26" t="s">
        <v>83</v>
      </c>
      <c r="J41" s="29" t="s">
        <v>88</v>
      </c>
      <c r="K41" s="29" t="s">
        <v>283</v>
      </c>
      <c r="L41" s="28"/>
      <c r="M41" s="28" t="s">
        <v>73</v>
      </c>
      <c r="N41" s="30">
        <v>43899</v>
      </c>
    </row>
    <row r="42" spans="1:14" s="13" customFormat="1" ht="16.5">
      <c r="A42" s="26">
        <v>41</v>
      </c>
      <c r="B42" s="26">
        <v>64</v>
      </c>
      <c r="C42" s="26" t="s">
        <v>409</v>
      </c>
      <c r="D42" s="27" t="str">
        <f>LOOKUP(C42,'Sheet2 '!$A$2:$A$11,'Sheet2 '!$B$2:$B$11)</f>
        <v>植物</v>
      </c>
      <c r="E42" s="28" t="s">
        <v>79</v>
      </c>
      <c r="F42" s="29" t="s">
        <v>282</v>
      </c>
      <c r="G42" s="28" t="s">
        <v>51</v>
      </c>
      <c r="H42" s="26"/>
      <c r="I42" s="26">
        <v>1</v>
      </c>
      <c r="J42" s="29" t="s">
        <v>173</v>
      </c>
      <c r="K42" s="29" t="s">
        <v>283</v>
      </c>
      <c r="L42" s="28"/>
      <c r="M42" s="31" t="s">
        <v>73</v>
      </c>
      <c r="N42" s="30">
        <v>43899</v>
      </c>
    </row>
    <row r="43" spans="1:14" s="13" customFormat="1" ht="16.5">
      <c r="A43" s="26">
        <v>42</v>
      </c>
      <c r="B43" s="26">
        <v>71</v>
      </c>
      <c r="C43" s="26" t="s">
        <v>409</v>
      </c>
      <c r="D43" s="27" t="str">
        <f>LOOKUP(C43,'Sheet2 '!$A$2:$A$11,'Sheet2 '!$B$2:$B$11)</f>
        <v>植物</v>
      </c>
      <c r="E43" s="28" t="s">
        <v>79</v>
      </c>
      <c r="F43" s="29" t="s">
        <v>282</v>
      </c>
      <c r="G43" s="28" t="s">
        <v>109</v>
      </c>
      <c r="H43" s="26"/>
      <c r="I43" s="26" t="s">
        <v>83</v>
      </c>
      <c r="J43" s="29" t="s">
        <v>180</v>
      </c>
      <c r="K43" s="29" t="s">
        <v>283</v>
      </c>
      <c r="L43" s="28"/>
      <c r="M43" s="28" t="s">
        <v>73</v>
      </c>
      <c r="N43" s="30">
        <v>43899</v>
      </c>
    </row>
    <row r="44" spans="1:14" s="13" customFormat="1" ht="16.5">
      <c r="A44" s="26">
        <v>43</v>
      </c>
      <c r="B44" s="26">
        <v>49</v>
      </c>
      <c r="C44" s="26" t="s">
        <v>409</v>
      </c>
      <c r="D44" s="27" t="str">
        <f>LOOKUP(C44,'Sheet2 '!$A$2:$A$11,'Sheet2 '!$B$2:$B$11)</f>
        <v>植物</v>
      </c>
      <c r="E44" s="28" t="s">
        <v>79</v>
      </c>
      <c r="F44" s="29" t="s">
        <v>312</v>
      </c>
      <c r="G44" s="28" t="s">
        <v>107</v>
      </c>
      <c r="H44" s="26"/>
      <c r="I44" s="26" t="s">
        <v>97</v>
      </c>
      <c r="J44" s="29" t="s">
        <v>250</v>
      </c>
      <c r="K44" s="29" t="s">
        <v>283</v>
      </c>
      <c r="L44" s="28"/>
      <c r="M44" s="28" t="s">
        <v>73</v>
      </c>
      <c r="N44" s="30">
        <v>43899</v>
      </c>
    </row>
    <row r="45" spans="1:14" s="13" customFormat="1" ht="16.5">
      <c r="A45" s="26">
        <v>44</v>
      </c>
      <c r="B45" s="26">
        <v>48</v>
      </c>
      <c r="C45" s="26" t="s">
        <v>409</v>
      </c>
      <c r="D45" s="27" t="str">
        <f>LOOKUP(C45,'Sheet2 '!$A$2:$A$11,'Sheet2 '!$B$2:$B$11)</f>
        <v>植物</v>
      </c>
      <c r="E45" s="28" t="s">
        <v>79</v>
      </c>
      <c r="F45" s="29" t="s">
        <v>311</v>
      </c>
      <c r="G45" s="28" t="s">
        <v>106</v>
      </c>
      <c r="H45" s="26" t="s">
        <v>118</v>
      </c>
      <c r="I45" s="26" t="s">
        <v>97</v>
      </c>
      <c r="J45" s="29" t="s">
        <v>154</v>
      </c>
      <c r="K45" s="29" t="s">
        <v>279</v>
      </c>
      <c r="L45" s="28"/>
      <c r="M45" s="28" t="s">
        <v>73</v>
      </c>
      <c r="N45" s="30">
        <v>43899</v>
      </c>
    </row>
    <row r="46" spans="1:14" s="13" customFormat="1" ht="16.5">
      <c r="A46" s="26">
        <v>45</v>
      </c>
      <c r="B46" s="26">
        <v>80</v>
      </c>
      <c r="C46" s="26" t="s">
        <v>409</v>
      </c>
      <c r="D46" s="27" t="str">
        <f>LOOKUP(C46,'Sheet2 '!$A$2:$A$11,'Sheet2 '!$B$2:$B$11)</f>
        <v>植物</v>
      </c>
      <c r="E46" s="28" t="s">
        <v>79</v>
      </c>
      <c r="F46" s="29" t="s">
        <v>311</v>
      </c>
      <c r="G46" s="28" t="s">
        <v>59</v>
      </c>
      <c r="H46" s="26" t="s">
        <v>118</v>
      </c>
      <c r="I46" s="26" t="s">
        <v>83</v>
      </c>
      <c r="J46" s="29" t="s">
        <v>192</v>
      </c>
      <c r="K46" s="29" t="s">
        <v>279</v>
      </c>
      <c r="L46" s="28"/>
      <c r="M46" s="28" t="s">
        <v>73</v>
      </c>
      <c r="N46" s="30">
        <v>43899</v>
      </c>
    </row>
    <row r="47" spans="1:14" s="13" customFormat="1" ht="16.5">
      <c r="A47" s="26">
        <v>46</v>
      </c>
      <c r="B47" s="26">
        <v>83</v>
      </c>
      <c r="C47" s="26" t="s">
        <v>409</v>
      </c>
      <c r="D47" s="27" t="str">
        <f>LOOKUP(C47,'Sheet2 '!$A$2:$A$11,'Sheet2 '!$B$2:$B$11)</f>
        <v>植物</v>
      </c>
      <c r="E47" s="28" t="s">
        <v>79</v>
      </c>
      <c r="F47" s="29" t="s">
        <v>331</v>
      </c>
      <c r="G47" s="28" t="s">
        <v>61</v>
      </c>
      <c r="H47" s="26"/>
      <c r="I47" s="26">
        <v>3</v>
      </c>
      <c r="J47" s="29" t="s">
        <v>194</v>
      </c>
      <c r="K47" s="29" t="s">
        <v>283</v>
      </c>
      <c r="L47" s="28" t="s">
        <v>93</v>
      </c>
      <c r="M47" s="31" t="s">
        <v>73</v>
      </c>
      <c r="N47" s="30">
        <v>43899</v>
      </c>
    </row>
    <row r="48" spans="1:14" s="13" customFormat="1" ht="16.5">
      <c r="A48" s="26">
        <v>47</v>
      </c>
      <c r="B48" s="26">
        <v>45</v>
      </c>
      <c r="C48" s="26" t="s">
        <v>409</v>
      </c>
      <c r="D48" s="27" t="str">
        <f>LOOKUP(C48,'Sheet2 '!$A$2:$A$11,'Sheet2 '!$B$2:$B$11)</f>
        <v>植物</v>
      </c>
      <c r="E48" s="28" t="s">
        <v>79</v>
      </c>
      <c r="F48" s="29" t="s">
        <v>275</v>
      </c>
      <c r="G48" s="28" t="s">
        <v>17</v>
      </c>
      <c r="H48" s="26" t="s">
        <v>118</v>
      </c>
      <c r="I48" s="26" t="s">
        <v>83</v>
      </c>
      <c r="J48" s="29" t="s">
        <v>151</v>
      </c>
      <c r="K48" s="29" t="s">
        <v>283</v>
      </c>
      <c r="L48" s="28"/>
      <c r="M48" s="28" t="s">
        <v>73</v>
      </c>
      <c r="N48" s="30">
        <v>43899</v>
      </c>
    </row>
    <row r="49" spans="1:14" s="13" customFormat="1" ht="16.5">
      <c r="A49" s="26">
        <v>48</v>
      </c>
      <c r="B49" s="26">
        <v>38</v>
      </c>
      <c r="C49" s="26" t="s">
        <v>409</v>
      </c>
      <c r="D49" s="27" t="str">
        <f>LOOKUP(C49,'Sheet2 '!$A$2:$A$11,'Sheet2 '!$B$2:$B$11)</f>
        <v>植物</v>
      </c>
      <c r="E49" s="28" t="s">
        <v>79</v>
      </c>
      <c r="F49" s="29" t="s">
        <v>277</v>
      </c>
      <c r="G49" s="28" t="s">
        <v>46</v>
      </c>
      <c r="H49" s="26" t="s">
        <v>118</v>
      </c>
      <c r="I49" s="26" t="s">
        <v>83</v>
      </c>
      <c r="J49" s="29" t="s">
        <v>141</v>
      </c>
      <c r="K49" s="29" t="s">
        <v>289</v>
      </c>
      <c r="L49" s="28"/>
      <c r="M49" s="31" t="s">
        <v>73</v>
      </c>
      <c r="N49" s="30">
        <v>43899</v>
      </c>
    </row>
    <row r="50" spans="1:14" s="13" customFormat="1" ht="16.5">
      <c r="A50" s="26">
        <v>49</v>
      </c>
      <c r="B50" s="26">
        <v>18</v>
      </c>
      <c r="C50" s="26" t="s">
        <v>409</v>
      </c>
      <c r="D50" s="27" t="str">
        <f>LOOKUP(C50,'Sheet2 '!$A$2:$A$11,'Sheet2 '!$B$2:$B$11)</f>
        <v>植物</v>
      </c>
      <c r="E50" s="28" t="s">
        <v>79</v>
      </c>
      <c r="F50" s="29" t="s">
        <v>277</v>
      </c>
      <c r="G50" s="28" t="s">
        <v>15</v>
      </c>
      <c r="H50" s="26"/>
      <c r="I50" s="26" t="s">
        <v>83</v>
      </c>
      <c r="J50" s="29" t="s">
        <v>96</v>
      </c>
      <c r="K50" s="29" t="s">
        <v>291</v>
      </c>
      <c r="L50" s="28"/>
      <c r="M50" s="28" t="s">
        <v>73</v>
      </c>
      <c r="N50" s="30">
        <v>43899</v>
      </c>
    </row>
    <row r="51" spans="1:14" s="13" customFormat="1" ht="16.5">
      <c r="A51" s="26">
        <v>50</v>
      </c>
      <c r="B51" s="26">
        <v>16</v>
      </c>
      <c r="C51" s="26" t="s">
        <v>409</v>
      </c>
      <c r="D51" s="27" t="str">
        <f>LOOKUP(C51,'Sheet2 '!$A$2:$A$11,'Sheet2 '!$B$2:$B$11)</f>
        <v>植物</v>
      </c>
      <c r="E51" s="28" t="s">
        <v>79</v>
      </c>
      <c r="F51" s="29" t="s">
        <v>277</v>
      </c>
      <c r="G51" s="28" t="s">
        <v>31</v>
      </c>
      <c r="H51" s="26"/>
      <c r="I51" s="26" t="s">
        <v>83</v>
      </c>
      <c r="J51" s="29" t="s">
        <v>94</v>
      </c>
      <c r="K51" s="29" t="s">
        <v>289</v>
      </c>
      <c r="L51" s="28" t="s">
        <v>124</v>
      </c>
      <c r="M51" s="28" t="s">
        <v>73</v>
      </c>
      <c r="N51" s="30">
        <v>43899</v>
      </c>
    </row>
    <row r="52" spans="1:14" s="13" customFormat="1" ht="16.5">
      <c r="A52" s="26">
        <v>51</v>
      </c>
      <c r="B52" s="26">
        <v>8</v>
      </c>
      <c r="C52" s="26" t="s">
        <v>409</v>
      </c>
      <c r="D52" s="27" t="str">
        <f>LOOKUP(C52,'Sheet2 '!$A$2:$A$11,'Sheet2 '!$B$2:$B$11)</f>
        <v>植物</v>
      </c>
      <c r="E52" s="28" t="s">
        <v>79</v>
      </c>
      <c r="F52" s="29" t="s">
        <v>277</v>
      </c>
      <c r="G52" s="28" t="s">
        <v>27</v>
      </c>
      <c r="H52" s="26"/>
      <c r="I52" s="26">
        <v>5</v>
      </c>
      <c r="J52" s="29" t="s">
        <v>80</v>
      </c>
      <c r="K52" s="29"/>
      <c r="L52" s="28" t="s">
        <v>81</v>
      </c>
      <c r="M52" s="28" t="s">
        <v>73</v>
      </c>
      <c r="N52" s="30">
        <v>43899</v>
      </c>
    </row>
    <row r="53" spans="1:14" s="13" customFormat="1" ht="16.5">
      <c r="A53" s="26">
        <v>52</v>
      </c>
      <c r="B53" s="26">
        <v>26</v>
      </c>
      <c r="C53" s="26" t="s">
        <v>409</v>
      </c>
      <c r="D53" s="27" t="str">
        <f>LOOKUP(C53,'Sheet2 '!$A$2:$A$11,'Sheet2 '!$B$2:$B$11)</f>
        <v>植物</v>
      </c>
      <c r="E53" s="28" t="s">
        <v>79</v>
      </c>
      <c r="F53" s="29" t="s">
        <v>300</v>
      </c>
      <c r="G53" s="28" t="s">
        <v>38</v>
      </c>
      <c r="H53" s="26"/>
      <c r="I53" s="26">
        <v>1</v>
      </c>
      <c r="J53" s="29" t="s">
        <v>129</v>
      </c>
      <c r="K53" s="29" t="s">
        <v>424</v>
      </c>
      <c r="L53" s="28"/>
      <c r="M53" s="31" t="s">
        <v>73</v>
      </c>
      <c r="N53" s="30">
        <v>43899</v>
      </c>
    </row>
    <row r="54" spans="1:14" s="13" customFormat="1" ht="16.5">
      <c r="A54" s="26">
        <v>53</v>
      </c>
      <c r="B54" s="26">
        <v>74</v>
      </c>
      <c r="C54" s="26" t="s">
        <v>409</v>
      </c>
      <c r="D54" s="27" t="str">
        <f>LOOKUP(C54,'Sheet2 '!$A$2:$A$11,'Sheet2 '!$B$2:$B$11)</f>
        <v>植物</v>
      </c>
      <c r="E54" s="28" t="s">
        <v>79</v>
      </c>
      <c r="F54" s="29" t="s">
        <v>284</v>
      </c>
      <c r="G54" s="28" t="s">
        <v>112</v>
      </c>
      <c r="H54" s="26"/>
      <c r="I54" s="26" t="s">
        <v>83</v>
      </c>
      <c r="J54" s="29" t="s">
        <v>183</v>
      </c>
      <c r="K54" s="29" t="s">
        <v>283</v>
      </c>
      <c r="L54" s="28" t="s">
        <v>85</v>
      </c>
      <c r="M54" s="28" t="s">
        <v>73</v>
      </c>
      <c r="N54" s="30">
        <v>43899</v>
      </c>
    </row>
    <row r="55" spans="1:14" s="13" customFormat="1" ht="16.5">
      <c r="A55" s="26">
        <v>54</v>
      </c>
      <c r="B55" s="26">
        <v>12</v>
      </c>
      <c r="C55" s="26" t="s">
        <v>409</v>
      </c>
      <c r="D55" s="27" t="str">
        <f>LOOKUP(C55,'Sheet2 '!$A$2:$A$11,'Sheet2 '!$B$2:$B$11)</f>
        <v>植物</v>
      </c>
      <c r="E55" s="28" t="s">
        <v>79</v>
      </c>
      <c r="F55" s="29" t="s">
        <v>284</v>
      </c>
      <c r="G55" s="28" t="s">
        <v>89</v>
      </c>
      <c r="H55" s="26" t="s">
        <v>118</v>
      </c>
      <c r="I55" s="26" t="s">
        <v>83</v>
      </c>
      <c r="J55" s="29" t="s">
        <v>122</v>
      </c>
      <c r="K55" s="29" t="s">
        <v>279</v>
      </c>
      <c r="L55" s="28"/>
      <c r="M55" s="28" t="s">
        <v>73</v>
      </c>
      <c r="N55" s="30">
        <v>43899</v>
      </c>
    </row>
    <row r="56" spans="1:14" s="13" customFormat="1" ht="16.5">
      <c r="A56" s="26">
        <v>55</v>
      </c>
      <c r="B56" s="26">
        <v>104</v>
      </c>
      <c r="C56" s="26" t="s">
        <v>409</v>
      </c>
      <c r="D56" s="27" t="str">
        <f>LOOKUP(C56,'Sheet2 '!$A$2:$A$11,'Sheet2 '!$B$2:$B$11)</f>
        <v>植物</v>
      </c>
      <c r="E56" s="28" t="s">
        <v>79</v>
      </c>
      <c r="F56" s="29" t="s">
        <v>351</v>
      </c>
      <c r="G56" s="28" t="s">
        <v>70</v>
      </c>
      <c r="H56" s="26" t="s">
        <v>118</v>
      </c>
      <c r="I56" s="26">
        <v>2</v>
      </c>
      <c r="J56" s="29" t="s">
        <v>217</v>
      </c>
      <c r="K56" s="29" t="s">
        <v>352</v>
      </c>
      <c r="L56" s="28"/>
      <c r="M56" s="28" t="s">
        <v>73</v>
      </c>
      <c r="N56" s="30">
        <v>43899</v>
      </c>
    </row>
    <row r="57" spans="1:14" s="13" customFormat="1" ht="16.5">
      <c r="A57" s="26">
        <v>56</v>
      </c>
      <c r="B57" s="26">
        <v>1</v>
      </c>
      <c r="C57" s="26" t="s">
        <v>409</v>
      </c>
      <c r="D57" s="27" t="str">
        <f>LOOKUP(C57,'Sheet2 '!$A$2:$A$11,'Sheet2 '!$B$2:$B$11)</f>
        <v>植物</v>
      </c>
      <c r="E57" s="28" t="s">
        <v>72</v>
      </c>
      <c r="F57" s="29" t="s">
        <v>268</v>
      </c>
      <c r="G57" s="28" t="s">
        <v>16</v>
      </c>
      <c r="H57" s="26"/>
      <c r="I57" s="26">
        <v>1</v>
      </c>
      <c r="J57" s="29" t="s">
        <v>428</v>
      </c>
      <c r="K57" s="29" t="s">
        <v>269</v>
      </c>
      <c r="L57" s="28"/>
      <c r="M57" s="31" t="s">
        <v>73</v>
      </c>
      <c r="N57" s="30">
        <v>43899</v>
      </c>
    </row>
    <row r="58" spans="1:14" s="13" customFormat="1" ht="16.5">
      <c r="A58" s="26">
        <v>57</v>
      </c>
      <c r="B58" s="26">
        <v>33</v>
      </c>
      <c r="C58" s="26" t="s">
        <v>409</v>
      </c>
      <c r="D58" s="27" t="str">
        <f>LOOKUP(C58,'Sheet2 '!$A$2:$A$11,'Sheet2 '!$B$2:$B$11)</f>
        <v>植物</v>
      </c>
      <c r="E58" s="28" t="s">
        <v>72</v>
      </c>
      <c r="F58" s="29" t="s">
        <v>425</v>
      </c>
      <c r="G58" s="28" t="s">
        <v>43</v>
      </c>
      <c r="H58" s="26"/>
      <c r="I58" s="26">
        <v>3</v>
      </c>
      <c r="J58" s="29" t="s">
        <v>134</v>
      </c>
      <c r="K58" s="29" t="s">
        <v>426</v>
      </c>
      <c r="L58" s="28"/>
      <c r="M58" s="31" t="s">
        <v>73</v>
      </c>
      <c r="N58" s="30">
        <v>43899</v>
      </c>
    </row>
    <row r="59" spans="1:14" s="13" customFormat="1" ht="16.5">
      <c r="A59" s="26">
        <v>58</v>
      </c>
      <c r="B59" s="26">
        <v>4</v>
      </c>
      <c r="C59" s="26" t="s">
        <v>409</v>
      </c>
      <c r="D59" s="27" t="str">
        <f>LOOKUP(C59,'Sheet2 '!$A$2:$A$11,'Sheet2 '!$B$2:$B$11)</f>
        <v>植物</v>
      </c>
      <c r="E59" s="28" t="s">
        <v>72</v>
      </c>
      <c r="F59" s="29" t="s">
        <v>273</v>
      </c>
      <c r="G59" s="28" t="s">
        <v>117</v>
      </c>
      <c r="H59" s="26" t="s">
        <v>118</v>
      </c>
      <c r="I59" s="26"/>
      <c r="J59" s="29" t="s">
        <v>119</v>
      </c>
      <c r="K59" s="29" t="s">
        <v>427</v>
      </c>
      <c r="L59" s="28" t="s">
        <v>270</v>
      </c>
      <c r="M59" s="31" t="s">
        <v>73</v>
      </c>
      <c r="N59" s="30">
        <v>43899</v>
      </c>
    </row>
    <row r="60" spans="1:14" s="13" customFormat="1" ht="16.5">
      <c r="A60" s="26">
        <v>59</v>
      </c>
      <c r="B60" s="26">
        <v>6</v>
      </c>
      <c r="C60" s="26" t="s">
        <v>409</v>
      </c>
      <c r="D60" s="27" t="str">
        <f>LOOKUP(C60,'Sheet2 '!$A$2:$A$11,'Sheet2 '!$B$2:$B$11)</f>
        <v>植物</v>
      </c>
      <c r="E60" s="28" t="s">
        <v>72</v>
      </c>
      <c r="F60" s="29" t="s">
        <v>274</v>
      </c>
      <c r="G60" s="28" t="s">
        <v>101</v>
      </c>
      <c r="H60" s="26" t="s">
        <v>118</v>
      </c>
      <c r="I60" s="26"/>
      <c r="J60" s="29" t="s">
        <v>121</v>
      </c>
      <c r="K60" s="29" t="s">
        <v>269</v>
      </c>
      <c r="L60" s="28"/>
      <c r="M60" s="31" t="s">
        <v>73</v>
      </c>
      <c r="N60" s="30">
        <v>43899</v>
      </c>
    </row>
    <row r="61" spans="1:14" s="13" customFormat="1" ht="16.5">
      <c r="A61" s="26">
        <v>60</v>
      </c>
      <c r="B61" s="26">
        <v>25</v>
      </c>
      <c r="C61" s="26" t="s">
        <v>409</v>
      </c>
      <c r="D61" s="27" t="str">
        <f>LOOKUP(C61,'Sheet2 '!$A$2:$A$11,'Sheet2 '!$B$2:$B$11)</f>
        <v>植物</v>
      </c>
      <c r="E61" s="28" t="s">
        <v>72</v>
      </c>
      <c r="F61" s="29" t="s">
        <v>274</v>
      </c>
      <c r="G61" s="28" t="s">
        <v>101</v>
      </c>
      <c r="H61" s="26"/>
      <c r="I61" s="26" t="s">
        <v>97</v>
      </c>
      <c r="J61" s="29" t="s">
        <v>128</v>
      </c>
      <c r="K61" s="29" t="s">
        <v>269</v>
      </c>
      <c r="L61" s="28"/>
      <c r="M61" s="31" t="s">
        <v>73</v>
      </c>
      <c r="N61" s="30">
        <v>43899</v>
      </c>
    </row>
    <row r="62" spans="1:14" s="13" customFormat="1" ht="16.5">
      <c r="A62" s="26">
        <v>61</v>
      </c>
      <c r="B62" s="26">
        <v>10</v>
      </c>
      <c r="C62" s="26" t="s">
        <v>409</v>
      </c>
      <c r="D62" s="27" t="str">
        <f>LOOKUP(C62,'Sheet2 '!$A$2:$A$11,'Sheet2 '!$B$2:$B$11)</f>
        <v>植物</v>
      </c>
      <c r="E62" s="28" t="s">
        <v>72</v>
      </c>
      <c r="F62" s="29" t="s">
        <v>280</v>
      </c>
      <c r="G62" s="28" t="s">
        <v>86</v>
      </c>
      <c r="H62" s="26"/>
      <c r="I62" s="26">
        <v>1</v>
      </c>
      <c r="J62" s="29" t="s">
        <v>87</v>
      </c>
      <c r="K62" s="29" t="s">
        <v>281</v>
      </c>
      <c r="L62" s="28"/>
      <c r="M62" s="28" t="s">
        <v>73</v>
      </c>
      <c r="N62" s="30">
        <v>43899</v>
      </c>
    </row>
    <row r="63" spans="1:14" s="13" customFormat="1" ht="16.5">
      <c r="A63" s="26">
        <v>62</v>
      </c>
      <c r="B63" s="26">
        <v>52</v>
      </c>
      <c r="C63" s="26" t="s">
        <v>409</v>
      </c>
      <c r="D63" s="27" t="str">
        <f>LOOKUP(C63,'Sheet2 '!$A$2:$A$11,'Sheet2 '!$B$2:$B$11)</f>
        <v>植物</v>
      </c>
      <c r="E63" s="28" t="s">
        <v>72</v>
      </c>
      <c r="F63" s="29" t="s">
        <v>313</v>
      </c>
      <c r="G63" s="28" t="s">
        <v>49</v>
      </c>
      <c r="H63" s="26" t="s">
        <v>118</v>
      </c>
      <c r="I63" s="26">
        <v>1</v>
      </c>
      <c r="J63" s="29" t="s">
        <v>251</v>
      </c>
      <c r="K63" s="29" t="s">
        <v>276</v>
      </c>
      <c r="L63" s="28"/>
      <c r="M63" s="28" t="s">
        <v>73</v>
      </c>
      <c r="N63" s="30">
        <v>43899</v>
      </c>
    </row>
    <row r="64" spans="1:14" s="13" customFormat="1" ht="16.5">
      <c r="A64" s="26">
        <v>63</v>
      </c>
      <c r="B64" s="26">
        <v>2</v>
      </c>
      <c r="C64" s="26" t="s">
        <v>409</v>
      </c>
      <c r="D64" s="27" t="str">
        <f>LOOKUP(C64,'Sheet2 '!$A$2:$A$11,'Sheet2 '!$B$2:$B$11)</f>
        <v>植物</v>
      </c>
      <c r="E64" s="28" t="s">
        <v>72</v>
      </c>
      <c r="F64" s="29" t="s">
        <v>421</v>
      </c>
      <c r="G64" s="28" t="s">
        <v>16</v>
      </c>
      <c r="H64" s="26"/>
      <c r="I64" s="26">
        <v>1</v>
      </c>
      <c r="J64" s="29" t="s">
        <v>74</v>
      </c>
      <c r="K64" s="29" t="s">
        <v>270</v>
      </c>
      <c r="L64" s="28"/>
      <c r="M64" s="28" t="s">
        <v>73</v>
      </c>
      <c r="N64" s="30">
        <v>43899</v>
      </c>
    </row>
    <row r="65" spans="1:14" s="13" customFormat="1" ht="16.5">
      <c r="A65" s="26">
        <v>64</v>
      </c>
      <c r="B65" s="26">
        <v>105</v>
      </c>
      <c r="C65" s="26" t="s">
        <v>409</v>
      </c>
      <c r="D65" s="27" t="str">
        <f>LOOKUP(C65,'Sheet2 '!$A$2:$A$11,'Sheet2 '!$B$2:$B$11)</f>
        <v>植物</v>
      </c>
      <c r="E65" s="28" t="s">
        <v>72</v>
      </c>
      <c r="F65" s="29" t="s">
        <v>295</v>
      </c>
      <c r="G65" s="28" t="s">
        <v>71</v>
      </c>
      <c r="H65" s="26" t="s">
        <v>118</v>
      </c>
      <c r="I65" s="26">
        <v>1</v>
      </c>
      <c r="J65" s="29" t="s">
        <v>218</v>
      </c>
      <c r="K65" s="29" t="s">
        <v>276</v>
      </c>
      <c r="L65" s="28"/>
      <c r="M65" s="28" t="s">
        <v>73</v>
      </c>
      <c r="N65" s="30">
        <v>43899</v>
      </c>
    </row>
    <row r="66" spans="1:14" s="13" customFormat="1" ht="16.5">
      <c r="A66" s="26">
        <v>65</v>
      </c>
      <c r="B66" s="26">
        <v>59</v>
      </c>
      <c r="C66" s="26" t="s">
        <v>409</v>
      </c>
      <c r="D66" s="27" t="str">
        <f>LOOKUP(C66,'Sheet2 '!$A$2:$A$11,'Sheet2 '!$B$2:$B$11)</f>
        <v>植物</v>
      </c>
      <c r="E66" s="28" t="s">
        <v>72</v>
      </c>
      <c r="F66" s="29" t="s">
        <v>315</v>
      </c>
      <c r="G66" s="28" t="s">
        <v>23</v>
      </c>
      <c r="H66" s="26"/>
      <c r="I66" s="26">
        <v>1</v>
      </c>
      <c r="J66" s="29" t="s">
        <v>166</v>
      </c>
      <c r="K66" s="29" t="s">
        <v>314</v>
      </c>
      <c r="L66" s="28"/>
      <c r="M66" s="28" t="s">
        <v>73</v>
      </c>
      <c r="N66" s="30">
        <v>43899</v>
      </c>
    </row>
    <row r="67" spans="1:14" s="13" customFormat="1" ht="16.5">
      <c r="A67" s="26">
        <v>66</v>
      </c>
      <c r="B67" s="26">
        <v>55</v>
      </c>
      <c r="C67" s="26" t="s">
        <v>409</v>
      </c>
      <c r="D67" s="27" t="str">
        <f>LOOKUP(C67,'Sheet2 '!$A$2:$A$11,'Sheet2 '!$B$2:$B$11)</f>
        <v>植物</v>
      </c>
      <c r="E67" s="28" t="s">
        <v>72</v>
      </c>
      <c r="F67" s="29" t="s">
        <v>315</v>
      </c>
      <c r="G67" s="28" t="s">
        <v>11</v>
      </c>
      <c r="H67" s="26" t="s">
        <v>118</v>
      </c>
      <c r="I67" s="26">
        <v>3</v>
      </c>
      <c r="J67" s="29" t="s">
        <v>162</v>
      </c>
      <c r="K67" s="29" t="s">
        <v>314</v>
      </c>
      <c r="L67" s="28"/>
      <c r="M67" s="31" t="s">
        <v>73</v>
      </c>
      <c r="N67" s="30">
        <v>43899</v>
      </c>
    </row>
    <row r="68" spans="1:14" s="13" customFormat="1" ht="16.5">
      <c r="A68" s="26">
        <v>67</v>
      </c>
      <c r="B68" s="26">
        <v>110</v>
      </c>
      <c r="C68" s="26" t="s">
        <v>409</v>
      </c>
      <c r="D68" s="27" t="str">
        <f>LOOKUP(C68,'Sheet2 '!$A$2:$A$11,'Sheet2 '!$B$2:$B$11)</f>
        <v>植物</v>
      </c>
      <c r="E68" s="28" t="s">
        <v>72</v>
      </c>
      <c r="F68" s="29" t="s">
        <v>315</v>
      </c>
      <c r="G68" s="28" t="s">
        <v>223</v>
      </c>
      <c r="H68" s="26" t="s">
        <v>118</v>
      </c>
      <c r="I68" s="26">
        <v>1</v>
      </c>
      <c r="J68" s="29" t="s">
        <v>224</v>
      </c>
      <c r="K68" s="29" t="s">
        <v>314</v>
      </c>
      <c r="L68" s="28" t="s">
        <v>120</v>
      </c>
      <c r="M68" s="28" t="s">
        <v>73</v>
      </c>
      <c r="N68" s="30">
        <v>43899</v>
      </c>
    </row>
    <row r="69" spans="1:14" s="13" customFormat="1" ht="16.5">
      <c r="A69" s="26">
        <v>68</v>
      </c>
      <c r="B69" s="26">
        <v>86</v>
      </c>
      <c r="C69" s="26" t="s">
        <v>409</v>
      </c>
      <c r="D69" s="27" t="str">
        <f>LOOKUP(C69,'Sheet2 '!$A$2:$A$11,'Sheet2 '!$B$2:$B$11)</f>
        <v>植物</v>
      </c>
      <c r="E69" s="28" t="s">
        <v>72</v>
      </c>
      <c r="F69" s="29" t="s">
        <v>335</v>
      </c>
      <c r="G69" s="28" t="s">
        <v>115</v>
      </c>
      <c r="H69" s="26"/>
      <c r="I69" s="26" t="s">
        <v>97</v>
      </c>
      <c r="J69" s="29" t="s">
        <v>231</v>
      </c>
      <c r="K69" s="29" t="s">
        <v>269</v>
      </c>
      <c r="L69" s="28"/>
      <c r="M69" s="28" t="s">
        <v>73</v>
      </c>
      <c r="N69" s="30">
        <v>43899</v>
      </c>
    </row>
    <row r="70" spans="1:14" s="13" customFormat="1" ht="16.5">
      <c r="A70" s="26">
        <v>69</v>
      </c>
      <c r="B70" s="26">
        <v>58</v>
      </c>
      <c r="C70" s="26" t="s">
        <v>409</v>
      </c>
      <c r="D70" s="27" t="str">
        <f>LOOKUP(C70,'Sheet2 '!$A$2:$A$11,'Sheet2 '!$B$2:$B$11)</f>
        <v>植物</v>
      </c>
      <c r="E70" s="28" t="s">
        <v>72</v>
      </c>
      <c r="F70" s="29" t="s">
        <v>298</v>
      </c>
      <c r="G70" s="28" t="s">
        <v>7</v>
      </c>
      <c r="H70" s="26"/>
      <c r="I70" s="26" t="s">
        <v>97</v>
      </c>
      <c r="J70" s="29" t="s">
        <v>165</v>
      </c>
      <c r="K70" s="29" t="s">
        <v>269</v>
      </c>
      <c r="L70" s="28"/>
      <c r="M70" s="31" t="s">
        <v>73</v>
      </c>
      <c r="N70" s="30">
        <v>43899</v>
      </c>
    </row>
    <row r="71" spans="1:14" s="13" customFormat="1" ht="16.5">
      <c r="A71" s="26">
        <v>70</v>
      </c>
      <c r="B71" s="26">
        <v>27</v>
      </c>
      <c r="C71" s="26" t="s">
        <v>409</v>
      </c>
      <c r="D71" s="27" t="str">
        <f>LOOKUP(C71,'Sheet2 '!$A$2:$A$11,'Sheet2 '!$B$2:$B$11)</f>
        <v>植物</v>
      </c>
      <c r="E71" s="28" t="s">
        <v>72</v>
      </c>
      <c r="F71" s="29" t="s">
        <v>298</v>
      </c>
      <c r="G71" s="28" t="s">
        <v>6</v>
      </c>
      <c r="H71" s="26"/>
      <c r="I71" s="26">
        <v>1</v>
      </c>
      <c r="J71" s="29" t="s">
        <v>130</v>
      </c>
      <c r="K71" s="29" t="s">
        <v>269</v>
      </c>
      <c r="L71" s="28"/>
      <c r="M71" s="31" t="s">
        <v>73</v>
      </c>
      <c r="N71" s="30">
        <v>43899</v>
      </c>
    </row>
    <row r="72" spans="1:14" s="13" customFormat="1" ht="16.5">
      <c r="A72" s="26">
        <v>71</v>
      </c>
      <c r="B72" s="26">
        <v>106</v>
      </c>
      <c r="C72" s="26" t="s">
        <v>409</v>
      </c>
      <c r="D72" s="27" t="str">
        <f>LOOKUP(C72,'Sheet2 '!$A$2:$A$11,'Sheet2 '!$B$2:$B$11)</f>
        <v>植物</v>
      </c>
      <c r="E72" s="28" t="s">
        <v>72</v>
      </c>
      <c r="F72" s="29" t="s">
        <v>293</v>
      </c>
      <c r="G72" s="28" t="s">
        <v>14</v>
      </c>
      <c r="H72" s="26" t="s">
        <v>118</v>
      </c>
      <c r="I72" s="26">
        <v>3</v>
      </c>
      <c r="J72" s="29" t="s">
        <v>262</v>
      </c>
      <c r="K72" s="29" t="s">
        <v>276</v>
      </c>
      <c r="L72" s="28"/>
      <c r="M72" s="28" t="s">
        <v>73</v>
      </c>
      <c r="N72" s="30">
        <v>43899</v>
      </c>
    </row>
    <row r="73" spans="1:14" s="13" customFormat="1" ht="16.5">
      <c r="A73" s="26">
        <v>72</v>
      </c>
      <c r="B73" s="26">
        <v>20</v>
      </c>
      <c r="C73" s="26" t="s">
        <v>409</v>
      </c>
      <c r="D73" s="27" t="str">
        <f>LOOKUP(C73,'Sheet2 '!$A$2:$A$11,'Sheet2 '!$B$2:$B$11)</f>
        <v>植物</v>
      </c>
      <c r="E73" s="28" t="s">
        <v>72</v>
      </c>
      <c r="F73" s="29" t="s">
        <v>293</v>
      </c>
      <c r="G73" s="28" t="s">
        <v>21</v>
      </c>
      <c r="H73" s="26"/>
      <c r="I73" s="26" t="s">
        <v>97</v>
      </c>
      <c r="J73" s="29" t="s">
        <v>125</v>
      </c>
      <c r="K73" s="29" t="s">
        <v>294</v>
      </c>
      <c r="L73" s="28"/>
      <c r="M73" s="28" t="s">
        <v>73</v>
      </c>
      <c r="N73" s="30">
        <v>43899</v>
      </c>
    </row>
    <row r="74" spans="1:14" s="13" customFormat="1" ht="16.5">
      <c r="A74" s="26">
        <v>73</v>
      </c>
      <c r="B74" s="26">
        <v>68</v>
      </c>
      <c r="C74" s="26" t="s">
        <v>409</v>
      </c>
      <c r="D74" s="27" t="str">
        <f>LOOKUP(C74,'Sheet2 '!$A$2:$A$11,'Sheet2 '!$B$2:$B$11)</f>
        <v>植物</v>
      </c>
      <c r="E74" s="28" t="s">
        <v>72</v>
      </c>
      <c r="F74" s="29" t="s">
        <v>323</v>
      </c>
      <c r="G74" s="28" t="s">
        <v>54</v>
      </c>
      <c r="H74" s="26"/>
      <c r="I74" s="26">
        <v>1</v>
      </c>
      <c r="J74" s="29" t="s">
        <v>176</v>
      </c>
      <c r="K74" s="29" t="s">
        <v>324</v>
      </c>
      <c r="L74" s="28" t="s">
        <v>177</v>
      </c>
      <c r="M74" s="28" t="s">
        <v>73</v>
      </c>
      <c r="N74" s="30">
        <v>43899</v>
      </c>
    </row>
    <row r="75" spans="1:14" s="13" customFormat="1" ht="20" customHeight="1">
      <c r="A75" s="26">
        <v>74</v>
      </c>
      <c r="B75" s="26">
        <v>3</v>
      </c>
      <c r="C75" s="26" t="s">
        <v>409</v>
      </c>
      <c r="D75" s="27" t="str">
        <f>LOOKUP(C75,'Sheet2 '!$A$2:$A$11,'Sheet2 '!$B$2:$B$11)</f>
        <v>植物</v>
      </c>
      <c r="E75" s="28" t="s">
        <v>72</v>
      </c>
      <c r="F75" s="29" t="s">
        <v>271</v>
      </c>
      <c r="G75" s="28" t="s">
        <v>75</v>
      </c>
      <c r="H75" s="26"/>
      <c r="I75" s="26">
        <v>1</v>
      </c>
      <c r="J75" s="29" t="s">
        <v>76</v>
      </c>
      <c r="K75" s="29" t="s">
        <v>272</v>
      </c>
      <c r="L75" s="28"/>
      <c r="M75" s="28" t="s">
        <v>73</v>
      </c>
      <c r="N75" s="30">
        <v>43899</v>
      </c>
    </row>
    <row r="76" spans="1:14" s="13" customFormat="1" ht="16.5">
      <c r="A76" s="26">
        <v>75</v>
      </c>
      <c r="B76" s="26">
        <v>5</v>
      </c>
      <c r="C76" s="26" t="s">
        <v>409</v>
      </c>
      <c r="D76" s="27" t="str">
        <f>LOOKUP(C76,'Sheet2 '!$A$2:$A$11,'Sheet2 '!$B$2:$B$11)</f>
        <v>植物</v>
      </c>
      <c r="E76" s="28" t="s">
        <v>72</v>
      </c>
      <c r="F76" s="29" t="s">
        <v>419</v>
      </c>
      <c r="G76" s="28" t="s">
        <v>19</v>
      </c>
      <c r="H76" s="26" t="s">
        <v>118</v>
      </c>
      <c r="I76" s="26">
        <v>1</v>
      </c>
      <c r="J76" s="29" t="s">
        <v>77</v>
      </c>
      <c r="K76" s="29" t="s">
        <v>420</v>
      </c>
      <c r="L76" s="28" t="s">
        <v>120</v>
      </c>
      <c r="M76" s="28" t="s">
        <v>73</v>
      </c>
      <c r="N76" s="30">
        <v>43899</v>
      </c>
    </row>
    <row r="77" spans="1:14" s="13" customFormat="1" ht="16.5">
      <c r="A77" s="26">
        <v>76</v>
      </c>
      <c r="B77" s="26">
        <v>102</v>
      </c>
      <c r="C77" s="26" t="s">
        <v>409</v>
      </c>
      <c r="D77" s="27" t="str">
        <f>LOOKUP(C77,'Sheet2 '!$A$2:$A$11,'Sheet2 '!$B$2:$B$11)</f>
        <v>植物</v>
      </c>
      <c r="E77" s="28" t="s">
        <v>72</v>
      </c>
      <c r="F77" s="29" t="s">
        <v>349</v>
      </c>
      <c r="G77" s="28" t="s">
        <v>13</v>
      </c>
      <c r="H77" s="26"/>
      <c r="I77" s="26" t="s">
        <v>97</v>
      </c>
      <c r="J77" s="29" t="s">
        <v>215</v>
      </c>
      <c r="K77" s="29" t="s">
        <v>350</v>
      </c>
      <c r="L77" s="28"/>
      <c r="M77" s="28" t="s">
        <v>73</v>
      </c>
      <c r="N77" s="30">
        <v>43899</v>
      </c>
    </row>
    <row r="78" spans="1:14" s="13" customFormat="1" ht="16.5">
      <c r="A78" s="26">
        <v>77</v>
      </c>
      <c r="B78" s="26">
        <v>112</v>
      </c>
      <c r="C78" s="26" t="s">
        <v>409</v>
      </c>
      <c r="D78" s="27" t="str">
        <f>LOOKUP(C78,'Sheet2 '!$A$2:$A$11,'Sheet2 '!$B$2:$B$11)</f>
        <v>植物</v>
      </c>
      <c r="E78" s="28" t="s">
        <v>72</v>
      </c>
      <c r="F78" s="29" t="s">
        <v>349</v>
      </c>
      <c r="G78" s="28" t="s">
        <v>226</v>
      </c>
      <c r="H78" s="26"/>
      <c r="I78" s="26">
        <v>1</v>
      </c>
      <c r="J78" s="29" t="s">
        <v>227</v>
      </c>
      <c r="K78" s="29" t="s">
        <v>269</v>
      </c>
      <c r="L78" s="28" t="s">
        <v>120</v>
      </c>
      <c r="M78" s="28" t="s">
        <v>73</v>
      </c>
      <c r="N78" s="30">
        <v>43902</v>
      </c>
    </row>
    <row r="79" spans="1:14" s="13" customFormat="1" ht="16.5">
      <c r="A79" s="26">
        <v>78</v>
      </c>
      <c r="B79" s="26">
        <v>28</v>
      </c>
      <c r="C79" s="26" t="s">
        <v>409</v>
      </c>
      <c r="D79" s="27" t="str">
        <f>LOOKUP(C79,'Sheet2 '!$A$2:$A$11,'Sheet2 '!$B$2:$B$11)</f>
        <v>植物</v>
      </c>
      <c r="E79" s="28" t="s">
        <v>72</v>
      </c>
      <c r="F79" s="29" t="s">
        <v>275</v>
      </c>
      <c r="G79" s="28" t="s">
        <v>39</v>
      </c>
      <c r="H79" s="26"/>
      <c r="I79" s="26">
        <v>1</v>
      </c>
      <c r="J79" s="29" t="s">
        <v>131</v>
      </c>
      <c r="K79" s="29" t="s">
        <v>281</v>
      </c>
      <c r="L79" s="28"/>
      <c r="M79" s="28" t="s">
        <v>73</v>
      </c>
      <c r="N79" s="30">
        <v>43899</v>
      </c>
    </row>
    <row r="80" spans="1:14" s="13" customFormat="1" ht="16.5">
      <c r="A80" s="26">
        <v>79</v>
      </c>
      <c r="B80" s="26">
        <v>40</v>
      </c>
      <c r="C80" s="26" t="s">
        <v>409</v>
      </c>
      <c r="D80" s="27" t="str">
        <f>LOOKUP(C80,'Sheet2 '!$A$2:$A$11,'Sheet2 '!$B$2:$B$11)</f>
        <v>植物</v>
      </c>
      <c r="E80" s="28" t="s">
        <v>72</v>
      </c>
      <c r="F80" s="29" t="s">
        <v>275</v>
      </c>
      <c r="G80" s="28" t="s">
        <v>39</v>
      </c>
      <c r="H80" s="26"/>
      <c r="I80" s="26">
        <v>1</v>
      </c>
      <c r="J80" s="29" t="s">
        <v>145</v>
      </c>
      <c r="K80" s="29" t="s">
        <v>281</v>
      </c>
      <c r="L80" s="28"/>
      <c r="M80" s="28" t="s">
        <v>73</v>
      </c>
      <c r="N80" s="30">
        <v>43899</v>
      </c>
    </row>
    <row r="81" spans="1:14" s="13" customFormat="1" ht="16.5">
      <c r="A81" s="26">
        <v>80</v>
      </c>
      <c r="B81" s="26">
        <v>34</v>
      </c>
      <c r="C81" s="26" t="s">
        <v>409</v>
      </c>
      <c r="D81" s="27" t="str">
        <f>LOOKUP(C81,'Sheet2 '!$A$2:$A$11,'Sheet2 '!$B$2:$B$11)</f>
        <v>植物</v>
      </c>
      <c r="E81" s="28" t="s">
        <v>72</v>
      </c>
      <c r="F81" s="29" t="s">
        <v>275</v>
      </c>
      <c r="G81" s="28" t="s">
        <v>230</v>
      </c>
      <c r="H81" s="26"/>
      <c r="I81" s="26">
        <v>1</v>
      </c>
      <c r="J81" s="29" t="s">
        <v>248</v>
      </c>
      <c r="K81" s="29" t="s">
        <v>281</v>
      </c>
      <c r="L81" s="28"/>
      <c r="M81" s="31" t="s">
        <v>73</v>
      </c>
      <c r="N81" s="30">
        <v>43899</v>
      </c>
    </row>
    <row r="82" spans="1:14" s="13" customFormat="1" ht="16.5">
      <c r="A82" s="26">
        <v>81</v>
      </c>
      <c r="B82" s="26">
        <v>90</v>
      </c>
      <c r="C82" s="26" t="s">
        <v>409</v>
      </c>
      <c r="D82" s="27" t="str">
        <f>LOOKUP(C82,'Sheet2 '!$A$2:$A$11,'Sheet2 '!$B$2:$B$11)</f>
        <v>植物</v>
      </c>
      <c r="E82" s="28" t="s">
        <v>72</v>
      </c>
      <c r="F82" s="29" t="s">
        <v>275</v>
      </c>
      <c r="G82" s="28" t="s">
        <v>230</v>
      </c>
      <c r="H82" s="26" t="s">
        <v>118</v>
      </c>
      <c r="I82" s="26">
        <v>1</v>
      </c>
      <c r="J82" s="29" t="s">
        <v>201</v>
      </c>
      <c r="K82" s="29" t="s">
        <v>281</v>
      </c>
      <c r="L82" s="28"/>
      <c r="M82" s="28" t="s">
        <v>73</v>
      </c>
      <c r="N82" s="30">
        <v>43899</v>
      </c>
    </row>
    <row r="83" spans="1:14" s="13" customFormat="1" ht="16.5">
      <c r="A83" s="26">
        <v>82</v>
      </c>
      <c r="B83" s="26">
        <v>88</v>
      </c>
      <c r="C83" s="26" t="s">
        <v>409</v>
      </c>
      <c r="D83" s="27" t="str">
        <f>LOOKUP(C83,'Sheet2 '!$A$2:$A$11,'Sheet2 '!$B$2:$B$11)</f>
        <v>植物</v>
      </c>
      <c r="E83" s="28" t="s">
        <v>72</v>
      </c>
      <c r="F83" s="29" t="s">
        <v>275</v>
      </c>
      <c r="G83" s="28" t="s">
        <v>25</v>
      </c>
      <c r="H83" s="26"/>
      <c r="I83" s="26">
        <v>1</v>
      </c>
      <c r="J83" s="29" t="s">
        <v>199</v>
      </c>
      <c r="K83" s="29" t="s">
        <v>281</v>
      </c>
      <c r="L83" s="28"/>
      <c r="M83" s="31" t="s">
        <v>73</v>
      </c>
      <c r="N83" s="30">
        <v>43899</v>
      </c>
    </row>
    <row r="84" spans="1:14" s="13" customFormat="1" ht="23" customHeight="1">
      <c r="A84" s="26">
        <v>83</v>
      </c>
      <c r="B84" s="26">
        <v>103</v>
      </c>
      <c r="C84" s="26" t="s">
        <v>409</v>
      </c>
      <c r="D84" s="27" t="str">
        <f>LOOKUP(C84,'Sheet2 '!$A$2:$A$11,'Sheet2 '!$B$2:$B$11)</f>
        <v>植物</v>
      </c>
      <c r="E84" s="28" t="s">
        <v>72</v>
      </c>
      <c r="F84" s="29" t="s">
        <v>275</v>
      </c>
      <c r="G84" s="28" t="s">
        <v>69</v>
      </c>
      <c r="H84" s="26"/>
      <c r="I84" s="26">
        <v>1</v>
      </c>
      <c r="J84" s="29" t="s">
        <v>216</v>
      </c>
      <c r="K84" s="29" t="s">
        <v>429</v>
      </c>
      <c r="L84" s="28" t="s">
        <v>120</v>
      </c>
      <c r="M84" s="28" t="s">
        <v>73</v>
      </c>
      <c r="N84" s="30">
        <v>43899</v>
      </c>
    </row>
    <row r="85" spans="1:14" s="13" customFormat="1" ht="16.5">
      <c r="A85" s="26">
        <v>84</v>
      </c>
      <c r="B85" s="26">
        <v>41</v>
      </c>
      <c r="C85" s="26" t="s">
        <v>409</v>
      </c>
      <c r="D85" s="27" t="str">
        <f>LOOKUP(C85,'Sheet2 '!$A$2:$A$11,'Sheet2 '!$B$2:$B$11)</f>
        <v>植物</v>
      </c>
      <c r="E85" s="28" t="s">
        <v>72</v>
      </c>
      <c r="F85" s="29" t="s">
        <v>275</v>
      </c>
      <c r="G85" s="28" t="s">
        <v>146</v>
      </c>
      <c r="H85" s="26" t="s">
        <v>118</v>
      </c>
      <c r="I85" s="26">
        <v>1</v>
      </c>
      <c r="J85" s="29" t="s">
        <v>147</v>
      </c>
      <c r="K85" s="29" t="s">
        <v>281</v>
      </c>
      <c r="L85" s="28"/>
      <c r="M85" s="31" t="s">
        <v>73</v>
      </c>
      <c r="N85" s="30">
        <v>43899</v>
      </c>
    </row>
    <row r="86" spans="1:14" s="13" customFormat="1" ht="16.5">
      <c r="A86" s="26">
        <v>85</v>
      </c>
      <c r="B86" s="26">
        <v>32</v>
      </c>
      <c r="C86" s="26" t="s">
        <v>409</v>
      </c>
      <c r="D86" s="27" t="str">
        <f>LOOKUP(C86,'Sheet2 '!$A$2:$A$11,'Sheet2 '!$B$2:$B$11)</f>
        <v>植物</v>
      </c>
      <c r="E86" s="28" t="s">
        <v>72</v>
      </c>
      <c r="F86" s="29" t="s">
        <v>275</v>
      </c>
      <c r="G86" s="28" t="s">
        <v>103</v>
      </c>
      <c r="H86" s="26"/>
      <c r="I86" s="26">
        <v>1</v>
      </c>
      <c r="J86" s="29" t="s">
        <v>430</v>
      </c>
      <c r="K86" s="29" t="s">
        <v>304</v>
      </c>
      <c r="L86" s="28"/>
      <c r="M86" s="28" t="s">
        <v>73</v>
      </c>
      <c r="N86" s="30">
        <v>43899</v>
      </c>
    </row>
    <row r="87" spans="1:14" s="13" customFormat="1" ht="16.5">
      <c r="A87" s="26">
        <v>86</v>
      </c>
      <c r="B87" s="26">
        <v>7</v>
      </c>
      <c r="C87" s="26" t="s">
        <v>409</v>
      </c>
      <c r="D87" s="27" t="str">
        <f>LOOKUP(C87,'Sheet2 '!$A$2:$A$11,'Sheet2 '!$B$2:$B$11)</f>
        <v>植物</v>
      </c>
      <c r="E87" s="28" t="s">
        <v>72</v>
      </c>
      <c r="F87" s="29" t="s">
        <v>275</v>
      </c>
      <c r="G87" s="28" t="s">
        <v>78</v>
      </c>
      <c r="H87" s="26"/>
      <c r="I87" s="26">
        <v>3</v>
      </c>
      <c r="J87" s="29" t="s">
        <v>237</v>
      </c>
      <c r="K87" s="29" t="s">
        <v>276</v>
      </c>
      <c r="L87" s="28"/>
      <c r="M87" s="28" t="s">
        <v>73</v>
      </c>
      <c r="N87" s="30">
        <v>43899</v>
      </c>
    </row>
    <row r="88" spans="1:14" s="13" customFormat="1" ht="16.5">
      <c r="A88" s="26">
        <v>87</v>
      </c>
      <c r="B88" s="26">
        <v>43</v>
      </c>
      <c r="C88" s="26" t="s">
        <v>409</v>
      </c>
      <c r="D88" s="27" t="str">
        <f>LOOKUP(C88,'Sheet2 '!$A$2:$A$11,'Sheet2 '!$B$2:$B$11)</f>
        <v>植物</v>
      </c>
      <c r="E88" s="28" t="s">
        <v>72</v>
      </c>
      <c r="F88" s="29" t="s">
        <v>308</v>
      </c>
      <c r="G88" s="28" t="s">
        <v>24</v>
      </c>
      <c r="H88" s="26"/>
      <c r="I88" s="26">
        <v>1</v>
      </c>
      <c r="J88" s="29" t="s">
        <v>149</v>
      </c>
      <c r="K88" s="29" t="s">
        <v>281</v>
      </c>
      <c r="L88" s="28"/>
      <c r="M88" s="28" t="s">
        <v>73</v>
      </c>
      <c r="N88" s="30">
        <v>43899</v>
      </c>
    </row>
    <row r="89" spans="1:14" s="13" customFormat="1" ht="16.5">
      <c r="A89" s="26">
        <v>88</v>
      </c>
      <c r="B89" s="26">
        <v>57</v>
      </c>
      <c r="C89" s="26" t="s">
        <v>409</v>
      </c>
      <c r="D89" s="27" t="str">
        <f>LOOKUP(C89,'Sheet2 '!$A$2:$A$11,'Sheet2 '!$B$2:$B$11)</f>
        <v>植物</v>
      </c>
      <c r="E89" s="28" t="s">
        <v>72</v>
      </c>
      <c r="F89" s="29" t="s">
        <v>308</v>
      </c>
      <c r="G89" s="28" t="s">
        <v>9</v>
      </c>
      <c r="H89" s="26" t="s">
        <v>118</v>
      </c>
      <c r="I89" s="26">
        <v>1</v>
      </c>
      <c r="J89" s="29" t="s">
        <v>164</v>
      </c>
      <c r="K89" s="29" t="s">
        <v>314</v>
      </c>
      <c r="L89" s="28"/>
      <c r="M89" s="28" t="s">
        <v>73</v>
      </c>
      <c r="N89" s="30">
        <v>43899</v>
      </c>
    </row>
    <row r="90" spans="1:14" s="13" customFormat="1" ht="16.5">
      <c r="A90" s="26">
        <v>89</v>
      </c>
      <c r="B90" s="26">
        <v>54</v>
      </c>
      <c r="C90" s="26" t="s">
        <v>409</v>
      </c>
      <c r="D90" s="27" t="str">
        <f>LOOKUP(C90,'Sheet2 '!$A$2:$A$11,'Sheet2 '!$B$2:$B$11)</f>
        <v>植物</v>
      </c>
      <c r="E90" s="28" t="s">
        <v>72</v>
      </c>
      <c r="F90" s="29" t="s">
        <v>308</v>
      </c>
      <c r="G90" s="28" t="s">
        <v>26</v>
      </c>
      <c r="H90" s="26" t="s">
        <v>118</v>
      </c>
      <c r="I90" s="26">
        <v>3</v>
      </c>
      <c r="J90" s="29" t="s">
        <v>161</v>
      </c>
      <c r="K90" s="29" t="s">
        <v>314</v>
      </c>
      <c r="L90" s="28" t="s">
        <v>120</v>
      </c>
      <c r="M90" s="28" t="s">
        <v>73</v>
      </c>
      <c r="N90" s="30">
        <v>43899</v>
      </c>
    </row>
    <row r="91" spans="1:14" s="13" customFormat="1" ht="16.5">
      <c r="A91" s="26">
        <v>90</v>
      </c>
      <c r="B91" s="26">
        <v>62</v>
      </c>
      <c r="C91" s="26" t="s">
        <v>409</v>
      </c>
      <c r="D91" s="27" t="str">
        <f>LOOKUP(C91,'Sheet2 '!$A$2:$A$11,'Sheet2 '!$B$2:$B$11)</f>
        <v>植物</v>
      </c>
      <c r="E91" s="28" t="s">
        <v>72</v>
      </c>
      <c r="F91" s="29" t="s">
        <v>321</v>
      </c>
      <c r="G91" s="28" t="s">
        <v>22</v>
      </c>
      <c r="H91" s="26"/>
      <c r="I91" s="26">
        <v>3</v>
      </c>
      <c r="J91" s="29" t="s">
        <v>171</v>
      </c>
      <c r="K91" s="29" t="s">
        <v>270</v>
      </c>
      <c r="L91" s="28" t="s">
        <v>120</v>
      </c>
      <c r="M91" s="31" t="s">
        <v>73</v>
      </c>
      <c r="N91" s="30">
        <v>43899</v>
      </c>
    </row>
    <row r="92" spans="1:14" s="13" customFormat="1" ht="16.5">
      <c r="A92" s="26">
        <v>91</v>
      </c>
      <c r="B92" s="26">
        <v>35</v>
      </c>
      <c r="C92" s="26" t="s">
        <v>409</v>
      </c>
      <c r="D92" s="27" t="str">
        <f>LOOKUP(C92,'Sheet2 '!$A$2:$A$11,'Sheet2 '!$B$2:$B$11)</f>
        <v>植物</v>
      </c>
      <c r="E92" s="28" t="s">
        <v>72</v>
      </c>
      <c r="F92" s="29" t="s">
        <v>284</v>
      </c>
      <c r="G92" s="28" t="s">
        <v>135</v>
      </c>
      <c r="H92" s="26"/>
      <c r="I92" s="26">
        <v>1</v>
      </c>
      <c r="J92" s="29" t="s">
        <v>136</v>
      </c>
      <c r="K92" s="29" t="s">
        <v>281</v>
      </c>
      <c r="L92" s="28"/>
      <c r="M92" s="31" t="s">
        <v>73</v>
      </c>
      <c r="N92" s="30">
        <v>43899</v>
      </c>
    </row>
    <row r="93" spans="1:14" s="13" customFormat="1" ht="16.5">
      <c r="A93" s="26">
        <v>92</v>
      </c>
      <c r="B93" s="26">
        <v>87</v>
      </c>
      <c r="C93" s="26" t="s">
        <v>409</v>
      </c>
      <c r="D93" s="27" t="str">
        <f>LOOKUP(C93,'Sheet2 '!$A$2:$A$11,'Sheet2 '!$B$2:$B$11)</f>
        <v>植物</v>
      </c>
      <c r="E93" s="28" t="s">
        <v>72</v>
      </c>
      <c r="F93" s="29" t="s">
        <v>284</v>
      </c>
      <c r="G93" s="28" t="s">
        <v>197</v>
      </c>
      <c r="H93" s="26"/>
      <c r="I93" s="26">
        <v>1</v>
      </c>
      <c r="J93" s="29" t="s">
        <v>198</v>
      </c>
      <c r="K93" s="29" t="s">
        <v>336</v>
      </c>
      <c r="L93" s="28"/>
      <c r="M93" s="28" t="s">
        <v>73</v>
      </c>
      <c r="N93" s="30">
        <v>43899</v>
      </c>
    </row>
    <row r="94" spans="1:14" s="13" customFormat="1" ht="16.5">
      <c r="A94" s="26">
        <v>93</v>
      </c>
      <c r="B94" s="26">
        <v>61</v>
      </c>
      <c r="C94" s="26" t="s">
        <v>409</v>
      </c>
      <c r="D94" s="27" t="str">
        <f>LOOKUP(C94,'Sheet2 '!$A$2:$A$11,'Sheet2 '!$B$2:$B$11)</f>
        <v>植物</v>
      </c>
      <c r="E94" s="28" t="s">
        <v>72</v>
      </c>
      <c r="F94" s="29" t="s">
        <v>319</v>
      </c>
      <c r="G94" s="28" t="s">
        <v>50</v>
      </c>
      <c r="H94" s="26" t="s">
        <v>118</v>
      </c>
      <c r="I94" s="26">
        <v>1</v>
      </c>
      <c r="J94" s="29" t="s">
        <v>170</v>
      </c>
      <c r="K94" s="29" t="s">
        <v>320</v>
      </c>
      <c r="L94" s="28" t="s">
        <v>120</v>
      </c>
      <c r="M94" s="31" t="s">
        <v>73</v>
      </c>
      <c r="N94" s="30">
        <v>43899</v>
      </c>
    </row>
    <row r="95" spans="1:14" s="13" customFormat="1" ht="16.5">
      <c r="A95" s="26">
        <v>94</v>
      </c>
      <c r="B95" s="26">
        <v>44</v>
      </c>
      <c r="C95" s="26" t="s">
        <v>409</v>
      </c>
      <c r="D95" s="27" t="str">
        <f>LOOKUP(C95,'Sheet2 '!$A$2:$A$11,'Sheet2 '!$B$2:$B$11)</f>
        <v>植物</v>
      </c>
      <c r="E95" s="28" t="s">
        <v>72</v>
      </c>
      <c r="F95" s="29" t="s">
        <v>309</v>
      </c>
      <c r="G95" s="28" t="s">
        <v>105</v>
      </c>
      <c r="H95" s="26" t="s">
        <v>118</v>
      </c>
      <c r="I95" s="26">
        <v>1</v>
      </c>
      <c r="J95" s="29" t="s">
        <v>150</v>
      </c>
      <c r="K95" s="29" t="s">
        <v>310</v>
      </c>
      <c r="L95" s="28"/>
      <c r="M95" s="28" t="s">
        <v>73</v>
      </c>
      <c r="N95" s="30">
        <v>43899</v>
      </c>
    </row>
    <row r="96" spans="1:14" s="13" customFormat="1" ht="16.5">
      <c r="A96" s="26">
        <v>95</v>
      </c>
      <c r="B96" s="26">
        <v>63</v>
      </c>
      <c r="C96" s="26" t="s">
        <v>409</v>
      </c>
      <c r="D96" s="27" t="str">
        <f>LOOKUP(C96,'Sheet2 '!$A$2:$A$11,'Sheet2 '!$B$2:$B$11)</f>
        <v>植物</v>
      </c>
      <c r="E96" s="28" t="s">
        <v>72</v>
      </c>
      <c r="F96" s="29" t="s">
        <v>318</v>
      </c>
      <c r="G96" s="28" t="s">
        <v>20</v>
      </c>
      <c r="H96" s="26"/>
      <c r="I96" s="26" t="s">
        <v>167</v>
      </c>
      <c r="J96" s="29" t="s">
        <v>172</v>
      </c>
      <c r="K96" s="29" t="s">
        <v>269</v>
      </c>
      <c r="L96" s="28" t="s">
        <v>169</v>
      </c>
      <c r="M96" s="31" t="s">
        <v>73</v>
      </c>
      <c r="N96" s="30">
        <v>43899</v>
      </c>
    </row>
    <row r="97" spans="1:14" s="13" customFormat="1" ht="16.5">
      <c r="A97" s="26">
        <v>96</v>
      </c>
      <c r="B97" s="26">
        <v>60</v>
      </c>
      <c r="C97" s="26" t="s">
        <v>409</v>
      </c>
      <c r="D97" s="27" t="str">
        <f>LOOKUP(C97,'Sheet2 '!$A$2:$A$11,'Sheet2 '!$B$2:$B$11)</f>
        <v>植物</v>
      </c>
      <c r="E97" s="28" t="s">
        <v>72</v>
      </c>
      <c r="F97" s="29" t="s">
        <v>318</v>
      </c>
      <c r="G97" s="28" t="s">
        <v>12</v>
      </c>
      <c r="H97" s="26" t="s">
        <v>118</v>
      </c>
      <c r="I97" s="26" t="s">
        <v>167</v>
      </c>
      <c r="J97" s="29" t="s">
        <v>168</v>
      </c>
      <c r="K97" s="29" t="s">
        <v>269</v>
      </c>
      <c r="L97" s="28" t="s">
        <v>169</v>
      </c>
      <c r="M97" s="28" t="s">
        <v>73</v>
      </c>
      <c r="N97" s="30">
        <v>43899</v>
      </c>
    </row>
    <row r="98" spans="1:14" s="13" customFormat="1" ht="16.5">
      <c r="A98" s="26">
        <v>97</v>
      </c>
      <c r="B98" s="26">
        <v>93</v>
      </c>
      <c r="C98" s="26" t="s">
        <v>409</v>
      </c>
      <c r="D98" s="27" t="str">
        <f>LOOKUP(C98,'Sheet2 '!$A$2:$A$11,'Sheet2 '!$B$2:$B$11)</f>
        <v>植物</v>
      </c>
      <c r="E98" s="28" t="s">
        <v>72</v>
      </c>
      <c r="F98" s="29" t="s">
        <v>338</v>
      </c>
      <c r="G98" s="28" t="s">
        <v>205</v>
      </c>
      <c r="H98" s="26" t="s">
        <v>118</v>
      </c>
      <c r="I98" s="26" t="s">
        <v>83</v>
      </c>
      <c r="J98" s="29" t="s">
        <v>206</v>
      </c>
      <c r="K98" s="29" t="s">
        <v>320</v>
      </c>
      <c r="L98" s="28"/>
      <c r="M98" s="28" t="s">
        <v>73</v>
      </c>
      <c r="N98" s="30">
        <v>43899</v>
      </c>
    </row>
    <row r="99" spans="1:14" s="13" customFormat="1" ht="16.5">
      <c r="A99" s="26">
        <v>98</v>
      </c>
      <c r="B99" s="26">
        <v>111</v>
      </c>
      <c r="C99" s="26" t="s">
        <v>409</v>
      </c>
      <c r="D99" s="27" t="str">
        <f>LOOKUP(C99,'Sheet2 '!$A$2:$A$11,'Sheet2 '!$B$2:$B$11)</f>
        <v>植物</v>
      </c>
      <c r="E99" s="28" t="s">
        <v>72</v>
      </c>
      <c r="F99" s="29" t="s">
        <v>356</v>
      </c>
      <c r="G99" s="28" t="s">
        <v>225</v>
      </c>
      <c r="H99" s="26"/>
      <c r="I99" s="26">
        <v>5</v>
      </c>
      <c r="J99" s="29" t="s">
        <v>264</v>
      </c>
      <c r="K99" s="29" t="s">
        <v>357</v>
      </c>
      <c r="L99" s="28"/>
      <c r="M99" s="28" t="s">
        <v>73</v>
      </c>
      <c r="N99" s="30">
        <v>43902</v>
      </c>
    </row>
    <row r="100" spans="1:14" s="13" customFormat="1" ht="16.5">
      <c r="A100" s="26">
        <v>99</v>
      </c>
      <c r="B100" s="26">
        <v>42</v>
      </c>
      <c r="C100" s="26" t="s">
        <v>409</v>
      </c>
      <c r="D100" s="27" t="str">
        <f>LOOKUP(C100,'Sheet2 '!$A$2:$A$11,'Sheet2 '!$B$2:$B$11)</f>
        <v>植物</v>
      </c>
      <c r="E100" s="28" t="s">
        <v>72</v>
      </c>
      <c r="F100" s="29" t="s">
        <v>307</v>
      </c>
      <c r="G100" s="28" t="s">
        <v>102</v>
      </c>
      <c r="H100" s="26" t="s">
        <v>118</v>
      </c>
      <c r="I100" s="26">
        <v>1</v>
      </c>
      <c r="J100" s="29" t="s">
        <v>148</v>
      </c>
      <c r="K100" s="29" t="s">
        <v>276</v>
      </c>
      <c r="L100" s="28"/>
      <c r="M100" s="31" t="s">
        <v>73</v>
      </c>
      <c r="N100" s="30">
        <v>43899</v>
      </c>
    </row>
    <row r="101" spans="1:14" s="13" customFormat="1" ht="16.5">
      <c r="A101" s="26">
        <v>100</v>
      </c>
      <c r="B101" s="26">
        <v>56</v>
      </c>
      <c r="C101" s="26" t="s">
        <v>415</v>
      </c>
      <c r="D101" s="27" t="str">
        <f>LOOKUP(C101,'Sheet2 '!$A$2:$A$11,'Sheet2 '!$B$2:$B$11)</f>
        <v>菌類</v>
      </c>
      <c r="E101" s="28"/>
      <c r="F101" s="29" t="s">
        <v>316</v>
      </c>
      <c r="G101" s="28" t="s">
        <v>18</v>
      </c>
      <c r="H101" s="26"/>
      <c r="I101" s="26">
        <v>10</v>
      </c>
      <c r="J101" s="29" t="s">
        <v>163</v>
      </c>
      <c r="K101" s="29" t="s">
        <v>317</v>
      </c>
      <c r="L101" s="28"/>
      <c r="M101" s="28" t="s">
        <v>73</v>
      </c>
      <c r="N101" s="30">
        <v>43899</v>
      </c>
    </row>
    <row r="102" spans="1:14" s="13" customFormat="1" ht="16.5">
      <c r="A102" s="26">
        <v>101</v>
      </c>
      <c r="B102" s="26">
        <v>36</v>
      </c>
      <c r="C102" s="26" t="s">
        <v>415</v>
      </c>
      <c r="D102" s="27" t="str">
        <f>LOOKUP(C102,'Sheet2 '!$A$2:$A$11,'Sheet2 '!$B$2:$B$11)</f>
        <v>菌類</v>
      </c>
      <c r="E102" s="28"/>
      <c r="F102" s="29" t="s">
        <v>139</v>
      </c>
      <c r="G102" s="28" t="s">
        <v>137</v>
      </c>
      <c r="H102" s="26" t="s">
        <v>118</v>
      </c>
      <c r="I102" s="26">
        <v>1</v>
      </c>
      <c r="J102" s="29" t="s">
        <v>138</v>
      </c>
      <c r="K102" s="29"/>
      <c r="L102" s="28"/>
      <c r="M102" s="28" t="s">
        <v>73</v>
      </c>
      <c r="N102" s="30">
        <v>43899</v>
      </c>
    </row>
    <row r="103" spans="1:14" s="13" customFormat="1" ht="16.5">
      <c r="A103" s="26">
        <v>102</v>
      </c>
      <c r="B103" s="26">
        <v>99</v>
      </c>
      <c r="C103" s="26" t="s">
        <v>415</v>
      </c>
      <c r="D103" s="27" t="str">
        <f>LOOKUP(C103,'Sheet2 '!$A$2:$A$11,'Sheet2 '!$B$2:$B$11)</f>
        <v>菌類</v>
      </c>
      <c r="E103" s="28"/>
      <c r="F103" s="29" t="s">
        <v>343</v>
      </c>
      <c r="G103" s="28" t="s">
        <v>67</v>
      </c>
      <c r="H103" s="26"/>
      <c r="I103" s="26">
        <v>3</v>
      </c>
      <c r="J103" s="29" t="s">
        <v>211</v>
      </c>
      <c r="K103" s="29" t="s">
        <v>344</v>
      </c>
      <c r="L103" s="28"/>
      <c r="M103" s="28" t="s">
        <v>73</v>
      </c>
      <c r="N103" s="30">
        <v>43899</v>
      </c>
    </row>
    <row r="104" spans="1:14" s="13" customFormat="1" ht="16.5">
      <c r="A104" s="26">
        <v>103</v>
      </c>
      <c r="B104" s="26">
        <v>116</v>
      </c>
      <c r="C104" s="26" t="s">
        <v>411</v>
      </c>
      <c r="D104" s="27" t="str">
        <f>LOOKUP(C104,'Sheet2 '!$A$2:$A$11,'Sheet2 '!$B$2:$B$11)</f>
        <v>昆虫</v>
      </c>
      <c r="E104" s="28" t="s">
        <v>157</v>
      </c>
      <c r="F104" s="29" t="s">
        <v>236</v>
      </c>
      <c r="G104" s="28" t="s">
        <v>234</v>
      </c>
      <c r="H104" s="26"/>
      <c r="I104" s="26">
        <v>1</v>
      </c>
      <c r="J104" s="29" t="s">
        <v>235</v>
      </c>
      <c r="K104" s="29"/>
      <c r="L104" s="28"/>
      <c r="M104" s="28" t="s">
        <v>73</v>
      </c>
      <c r="N104" s="30">
        <v>43902</v>
      </c>
    </row>
    <row r="105" spans="1:14" s="13" customFormat="1" ht="16.5">
      <c r="A105" s="26">
        <v>104</v>
      </c>
      <c r="B105" s="26">
        <v>53</v>
      </c>
      <c r="C105" s="26" t="s">
        <v>411</v>
      </c>
      <c r="D105" s="27" t="str">
        <f>LOOKUP(C105,'Sheet2 '!$A$2:$A$11,'Sheet2 '!$B$2:$B$11)</f>
        <v>昆虫</v>
      </c>
      <c r="E105" s="28" t="s">
        <v>157</v>
      </c>
      <c r="F105" s="29" t="s">
        <v>160</v>
      </c>
      <c r="G105" s="28" t="s">
        <v>158</v>
      </c>
      <c r="H105" s="26" t="s">
        <v>118</v>
      </c>
      <c r="I105" s="26">
        <v>5</v>
      </c>
      <c r="J105" s="29" t="s">
        <v>159</v>
      </c>
      <c r="K105" s="29"/>
      <c r="L105" s="28"/>
      <c r="M105" s="28" t="s">
        <v>73</v>
      </c>
      <c r="N105" s="30">
        <v>43899</v>
      </c>
    </row>
    <row r="106" spans="1:14" s="13" customFormat="1" ht="16.5">
      <c r="A106" s="26">
        <v>105</v>
      </c>
      <c r="B106" s="26">
        <v>19</v>
      </c>
      <c r="C106" s="26" t="s">
        <v>411</v>
      </c>
      <c r="D106" s="27" t="str">
        <f>LOOKUP(C106,'Sheet2 '!$A$2:$A$11,'Sheet2 '!$B$2:$B$11)</f>
        <v>昆虫</v>
      </c>
      <c r="E106" s="28" t="s">
        <v>157</v>
      </c>
      <c r="F106" s="29" t="s">
        <v>292</v>
      </c>
      <c r="G106" s="28" t="s">
        <v>240</v>
      </c>
      <c r="H106" s="26" t="s">
        <v>247</v>
      </c>
      <c r="I106" s="26">
        <v>1</v>
      </c>
      <c r="J106" s="29" t="s">
        <v>241</v>
      </c>
      <c r="K106" s="29" t="s">
        <v>431</v>
      </c>
      <c r="L106" s="28"/>
      <c r="M106" s="28" t="s">
        <v>73</v>
      </c>
      <c r="N106" s="30">
        <v>43899</v>
      </c>
    </row>
    <row r="107" spans="1:14" s="13" customFormat="1" ht="19.5" customHeight="1">
      <c r="A107" s="26">
        <v>106</v>
      </c>
      <c r="B107" s="26">
        <v>109</v>
      </c>
      <c r="C107" s="26" t="s">
        <v>411</v>
      </c>
      <c r="D107" s="27" t="str">
        <f>LOOKUP(C107,'Sheet2 '!$A$2:$A$11,'Sheet2 '!$B$2:$B$11)</f>
        <v>昆虫</v>
      </c>
      <c r="E107" s="28" t="s">
        <v>221</v>
      </c>
      <c r="F107" s="29" t="s">
        <v>354</v>
      </c>
      <c r="G107" s="28" t="s">
        <v>222</v>
      </c>
      <c r="H107" s="26"/>
      <c r="I107" s="26">
        <v>8</v>
      </c>
      <c r="J107" s="29" t="s">
        <v>263</v>
      </c>
      <c r="K107" s="29" t="s">
        <v>355</v>
      </c>
      <c r="L107" s="28"/>
      <c r="M107" s="28" t="s">
        <v>73</v>
      </c>
      <c r="N107" s="30">
        <v>43899</v>
      </c>
    </row>
    <row r="108" spans="1:14" s="13" customFormat="1" ht="16.5">
      <c r="A108" s="26">
        <v>107</v>
      </c>
      <c r="B108" s="26">
        <v>39</v>
      </c>
      <c r="C108" s="26" t="s">
        <v>411</v>
      </c>
      <c r="D108" s="27" t="str">
        <f>LOOKUP(C108,'Sheet2 '!$A$2:$A$11,'Sheet2 '!$B$2:$B$11)</f>
        <v>昆虫</v>
      </c>
      <c r="E108" s="28" t="s">
        <v>143</v>
      </c>
      <c r="F108" s="29" t="s">
        <v>256</v>
      </c>
      <c r="G108" s="28" t="s">
        <v>144</v>
      </c>
      <c r="H108" s="26"/>
      <c r="I108" s="26">
        <v>1</v>
      </c>
      <c r="J108" s="29" t="s">
        <v>249</v>
      </c>
      <c r="K108" s="29"/>
      <c r="L108" s="28"/>
      <c r="M108" s="28" t="s">
        <v>73</v>
      </c>
      <c r="N108" s="30">
        <v>43899</v>
      </c>
    </row>
    <row r="109" spans="1:14" s="13" customFormat="1" ht="16.5">
      <c r="A109" s="26">
        <v>108</v>
      </c>
      <c r="B109" s="26">
        <v>21</v>
      </c>
      <c r="C109" s="26" t="s">
        <v>410</v>
      </c>
      <c r="D109" s="27" t="str">
        <f>LOOKUP(C109,'Sheet2 '!$A$2:$A$11,'Sheet2 '!$B$2:$B$11)</f>
        <v>昆虫</v>
      </c>
      <c r="E109" s="28" t="s">
        <v>79</v>
      </c>
      <c r="F109" s="29" t="s">
        <v>295</v>
      </c>
      <c r="G109" s="28" t="s">
        <v>33</v>
      </c>
      <c r="H109" s="26"/>
      <c r="I109" s="26" t="s">
        <v>83</v>
      </c>
      <c r="J109" s="29" t="s">
        <v>126</v>
      </c>
      <c r="K109" s="29" t="s">
        <v>279</v>
      </c>
      <c r="L109" s="28"/>
      <c r="M109" s="31" t="s">
        <v>73</v>
      </c>
      <c r="N109" s="30">
        <v>43899</v>
      </c>
    </row>
    <row r="110" spans="1:14" s="13" customFormat="1" ht="16.5">
      <c r="A110" s="26">
        <v>109</v>
      </c>
      <c r="B110" s="26">
        <v>117</v>
      </c>
      <c r="C110" s="26" t="s">
        <v>413</v>
      </c>
      <c r="D110" s="27" t="str">
        <f>LOOKUP(C110,'Sheet2 '!$A$2:$A$11,'Sheet2 '!$B$2:$B$11)</f>
        <v>くモ</v>
      </c>
      <c r="E110" s="28"/>
      <c r="F110" s="29" t="s">
        <v>362</v>
      </c>
      <c r="G110" s="28" t="s">
        <v>244</v>
      </c>
      <c r="H110" s="26"/>
      <c r="I110" s="26">
        <v>1</v>
      </c>
      <c r="J110" s="29" t="s">
        <v>245</v>
      </c>
      <c r="K110" s="29" t="s">
        <v>363</v>
      </c>
      <c r="L110" s="28"/>
      <c r="M110" s="28" t="s">
        <v>73</v>
      </c>
      <c r="N110" s="30">
        <v>43902</v>
      </c>
    </row>
    <row r="111" spans="1:14" s="13" customFormat="1" ht="16.5">
      <c r="A111" s="26">
        <v>110</v>
      </c>
      <c r="B111" s="26">
        <v>30</v>
      </c>
      <c r="C111" s="26" t="s">
        <v>413</v>
      </c>
      <c r="D111" s="27" t="str">
        <f>LOOKUP(C111,'Sheet2 '!$A$2:$A$11,'Sheet2 '!$B$2:$B$11)</f>
        <v>くモ</v>
      </c>
      <c r="E111" s="28"/>
      <c r="F111" s="29" t="s">
        <v>302</v>
      </c>
      <c r="G111" s="28" t="s">
        <v>42</v>
      </c>
      <c r="H111" s="26"/>
      <c r="I111" s="26">
        <v>5</v>
      </c>
      <c r="J111" s="29" t="s">
        <v>133</v>
      </c>
      <c r="K111" s="29" t="s">
        <v>303</v>
      </c>
      <c r="L111" s="28"/>
      <c r="M111" s="31" t="s">
        <v>73</v>
      </c>
      <c r="N111" s="30">
        <v>43899</v>
      </c>
    </row>
    <row r="112" spans="1:14" s="13" customFormat="1" ht="16.5">
      <c r="A112" s="26">
        <v>111</v>
      </c>
      <c r="B112" s="26">
        <v>84</v>
      </c>
      <c r="C112" s="26" t="s">
        <v>413</v>
      </c>
      <c r="D112" s="27" t="str">
        <f>LOOKUP(C112,'Sheet2 '!$A$2:$A$11,'Sheet2 '!$B$2:$B$11)</f>
        <v>くモ</v>
      </c>
      <c r="E112" s="28"/>
      <c r="F112" s="29" t="s">
        <v>332</v>
      </c>
      <c r="G112" s="28" t="s">
        <v>195</v>
      </c>
      <c r="H112" s="26" t="s">
        <v>118</v>
      </c>
      <c r="I112" s="26">
        <v>1</v>
      </c>
      <c r="J112" s="29" t="s">
        <v>259</v>
      </c>
      <c r="K112" s="29" t="s">
        <v>432</v>
      </c>
      <c r="L112" s="28"/>
      <c r="M112" s="31" t="s">
        <v>73</v>
      </c>
      <c r="N112" s="30">
        <v>43899</v>
      </c>
    </row>
    <row r="113" spans="1:14" s="13" customFormat="1" ht="16.5">
      <c r="A113" s="26">
        <v>112</v>
      </c>
      <c r="B113" s="26">
        <v>115</v>
      </c>
      <c r="C113" s="26" t="s">
        <v>413</v>
      </c>
      <c r="D113" s="27" t="str">
        <f>LOOKUP(C113,'Sheet2 '!$A$2:$A$11,'Sheet2 '!$B$2:$B$11)</f>
        <v>くモ</v>
      </c>
      <c r="E113" s="28"/>
      <c r="F113" s="29" t="s">
        <v>360</v>
      </c>
      <c r="G113" s="28" t="s">
        <v>233</v>
      </c>
      <c r="H113" s="26"/>
      <c r="I113" s="26">
        <v>3</v>
      </c>
      <c r="J113" s="29" t="s">
        <v>267</v>
      </c>
      <c r="K113" s="29" t="s">
        <v>361</v>
      </c>
      <c r="L113" s="28"/>
      <c r="M113" s="28" t="s">
        <v>73</v>
      </c>
      <c r="N113" s="30">
        <v>43902</v>
      </c>
    </row>
    <row r="114" spans="1:14" s="13" customFormat="1" ht="25.5" customHeight="1">
      <c r="A114" s="26">
        <v>113</v>
      </c>
      <c r="B114" s="26">
        <v>79</v>
      </c>
      <c r="C114" s="26" t="s">
        <v>414</v>
      </c>
      <c r="D114" s="27" t="str">
        <f>LOOKUP(C114,'Sheet2 '!$A$2:$A$11,'Sheet2 '!$B$2:$B$11)</f>
        <v>その他</v>
      </c>
      <c r="E114" s="28"/>
      <c r="F114" s="29" t="s">
        <v>329</v>
      </c>
      <c r="G114" s="28" t="s">
        <v>190</v>
      </c>
      <c r="H114" s="26"/>
      <c r="I114" s="26">
        <v>1</v>
      </c>
      <c r="J114" s="29" t="s">
        <v>238</v>
      </c>
      <c r="K114" s="29" t="s">
        <v>330</v>
      </c>
      <c r="L114" s="28" t="s">
        <v>191</v>
      </c>
      <c r="M114" s="28" t="s">
        <v>73</v>
      </c>
      <c r="N114" s="30">
        <v>43899</v>
      </c>
    </row>
    <row r="115" spans="1:14" s="13" customFormat="1" ht="16.5">
      <c r="A115" s="26">
        <v>114</v>
      </c>
      <c r="B115" s="26">
        <v>31</v>
      </c>
      <c r="C115" s="26" t="s">
        <v>414</v>
      </c>
      <c r="D115" s="27" t="str">
        <f>LOOKUP(C115,'Sheet2 '!$A$2:$A$11,'Sheet2 '!$B$2:$B$11)</f>
        <v>その他</v>
      </c>
      <c r="E115" s="28"/>
      <c r="F115" s="29" t="s">
        <v>243</v>
      </c>
      <c r="G115" s="28" t="s">
        <v>255</v>
      </c>
      <c r="H115" s="26" t="s">
        <v>118</v>
      </c>
      <c r="I115" s="26">
        <v>1</v>
      </c>
      <c r="J115" s="29" t="s">
        <v>242</v>
      </c>
      <c r="K115" s="29"/>
      <c r="L115" s="28"/>
      <c r="M115" s="28" t="s">
        <v>73</v>
      </c>
      <c r="N115" s="30">
        <v>43899</v>
      </c>
    </row>
    <row r="116" spans="1:14" s="13" customFormat="1" ht="16.5">
      <c r="A116" s="26">
        <v>115</v>
      </c>
      <c r="B116" s="26">
        <v>22</v>
      </c>
      <c r="C116" s="26" t="s">
        <v>412</v>
      </c>
      <c r="D116" s="27" t="str">
        <f>LOOKUP(C116,'Sheet2 '!$A$2:$A$11,'Sheet2 '!$B$2:$B$11)</f>
        <v>鳥類</v>
      </c>
      <c r="E116" s="28"/>
      <c r="F116" s="29" t="s">
        <v>296</v>
      </c>
      <c r="G116" s="28" t="s">
        <v>34</v>
      </c>
      <c r="H116" s="26"/>
      <c r="I116" s="26">
        <v>1</v>
      </c>
      <c r="J116" s="29" t="s">
        <v>98</v>
      </c>
      <c r="K116" s="29" t="s">
        <v>297</v>
      </c>
      <c r="L116" s="28"/>
      <c r="M116" s="28" t="s">
        <v>73</v>
      </c>
      <c r="N116" s="30">
        <v>43899</v>
      </c>
    </row>
    <row r="117" spans="1:14" s="13" customFormat="1" ht="16.5">
      <c r="A117" s="26">
        <v>116</v>
      </c>
      <c r="B117" s="26">
        <v>78</v>
      </c>
      <c r="C117" s="26" t="s">
        <v>418</v>
      </c>
      <c r="D117" s="27" t="str">
        <f>LOOKUP(C117,'Sheet2 '!$A$2:$A$11,'Sheet2 '!$B$2:$B$11)</f>
        <v>両性類</v>
      </c>
      <c r="E117" s="28"/>
      <c r="F117" s="29" t="s">
        <v>327</v>
      </c>
      <c r="G117" s="28" t="s">
        <v>188</v>
      </c>
      <c r="H117" s="26"/>
      <c r="I117" s="26">
        <v>1</v>
      </c>
      <c r="J117" s="29" t="s">
        <v>189</v>
      </c>
      <c r="K117" s="29" t="s">
        <v>328</v>
      </c>
      <c r="L117" s="28"/>
      <c r="M117" s="31" t="s">
        <v>73</v>
      </c>
      <c r="N117" s="30">
        <v>43899</v>
      </c>
    </row>
    <row r="118" spans="1:14" s="13" customFormat="1" ht="16.5">
      <c r="A118" s="26">
        <v>117</v>
      </c>
      <c r="B118" s="26">
        <v>77</v>
      </c>
      <c r="C118" s="26" t="s">
        <v>418</v>
      </c>
      <c r="D118" s="27" t="str">
        <f>LOOKUP(C118,'Sheet2 '!$A$2:$A$11,'Sheet2 '!$B$2:$B$11)</f>
        <v>両性類</v>
      </c>
      <c r="E118" s="28"/>
      <c r="F118" s="29" t="s">
        <v>187</v>
      </c>
      <c r="G118" s="28" t="s">
        <v>185</v>
      </c>
      <c r="H118" s="26"/>
      <c r="I118" s="26">
        <v>1</v>
      </c>
      <c r="J118" s="29" t="s">
        <v>186</v>
      </c>
      <c r="K118" s="29"/>
      <c r="L118" s="28"/>
      <c r="M118" s="28" t="s">
        <v>73</v>
      </c>
      <c r="N118" s="30">
        <v>43899</v>
      </c>
    </row>
    <row r="119" spans="1:14" s="13" customFormat="1" ht="16.5">
      <c r="A119" s="34">
        <v>118</v>
      </c>
      <c r="B119" s="34">
        <v>118</v>
      </c>
      <c r="C119" s="34" t="s">
        <v>418</v>
      </c>
      <c r="D119" s="35" t="str">
        <f>LOOKUP(C119,'Sheet2 '!$A$2:$A$11,'Sheet2 '!$B$2:$B$11)</f>
        <v>両性類</v>
      </c>
      <c r="E119" s="36"/>
      <c r="F119" s="37" t="s">
        <v>187</v>
      </c>
      <c r="G119" s="36" t="s">
        <v>185</v>
      </c>
      <c r="H119" s="34"/>
      <c r="I119" s="34" t="s">
        <v>246</v>
      </c>
      <c r="J119" s="37" t="s">
        <v>239</v>
      </c>
      <c r="K119" s="37"/>
      <c r="L119" s="36"/>
      <c r="M119" s="28" t="s">
        <v>73</v>
      </c>
      <c r="N119" s="30">
        <v>43902</v>
      </c>
    </row>
    <row r="120" spans="1:14" s="13" customFormat="1" ht="16.5">
      <c r="A120" s="32"/>
      <c r="B120" s="32"/>
      <c r="C120" s="32"/>
      <c r="D120" s="14"/>
      <c r="E120" s="14"/>
      <c r="F120" s="33"/>
      <c r="G120" s="14"/>
      <c r="H120" s="32"/>
      <c r="I120" s="32"/>
      <c r="J120" s="33"/>
      <c r="K120" s="33"/>
      <c r="L120" s="14"/>
      <c r="M120" s="14"/>
      <c r="N120" s="14"/>
    </row>
    <row r="121" spans="1:14">
      <c r="A121" s="7"/>
      <c r="B121" s="7"/>
      <c r="C121" s="7"/>
      <c r="D121" s="3"/>
      <c r="E121" s="3"/>
      <c r="F121" s="4"/>
      <c r="G121" s="3"/>
      <c r="H121" s="7"/>
      <c r="I121" s="7"/>
      <c r="J121" s="4"/>
      <c r="K121" s="4"/>
      <c r="L121" s="3"/>
      <c r="M121" s="5"/>
      <c r="N121" s="3"/>
    </row>
    <row r="122" spans="1:14">
      <c r="A122" s="7"/>
      <c r="B122" s="7"/>
      <c r="C122" s="7"/>
      <c r="D122" s="3"/>
      <c r="E122" s="3"/>
      <c r="F122" s="4"/>
      <c r="G122" s="3"/>
      <c r="H122" s="7"/>
      <c r="I122" s="7"/>
      <c r="J122" s="4"/>
      <c r="K122" s="4"/>
      <c r="L122" s="3"/>
      <c r="M122" s="5"/>
      <c r="N122" s="3"/>
    </row>
    <row r="123" spans="1:14">
      <c r="A123" s="7"/>
      <c r="B123" s="7"/>
      <c r="C123" s="7"/>
      <c r="D123" s="3"/>
      <c r="E123" s="3"/>
      <c r="F123" s="4"/>
      <c r="G123" s="3"/>
      <c r="H123" s="7"/>
      <c r="I123" s="7"/>
      <c r="J123" s="4"/>
      <c r="K123" s="4"/>
      <c r="L123" s="3"/>
      <c r="M123" s="5"/>
      <c r="N123" s="3"/>
    </row>
    <row r="124" spans="1:14">
      <c r="A124" s="7"/>
      <c r="B124" s="7"/>
      <c r="C124" s="7"/>
      <c r="D124" s="3"/>
      <c r="E124" s="3"/>
      <c r="F124" s="4"/>
      <c r="G124" s="3"/>
      <c r="H124" s="7"/>
      <c r="I124" s="7"/>
      <c r="J124" s="4"/>
      <c r="K124" s="4"/>
      <c r="L124" s="3"/>
      <c r="M124" s="5"/>
      <c r="N124" s="3"/>
    </row>
    <row r="125" spans="1:14">
      <c r="A125" s="7"/>
      <c r="B125" s="7"/>
      <c r="C125" s="7"/>
      <c r="D125" s="3"/>
      <c r="E125" s="3"/>
      <c r="F125" s="4"/>
      <c r="G125" s="3"/>
      <c r="H125" s="7"/>
      <c r="I125" s="7"/>
      <c r="J125" s="4"/>
      <c r="K125" s="4"/>
      <c r="L125" s="3"/>
      <c r="M125" s="5"/>
      <c r="N125" s="3"/>
    </row>
    <row r="126" spans="1:14">
      <c r="A126" s="7"/>
      <c r="B126" s="7"/>
      <c r="C126" s="7"/>
      <c r="D126" s="3"/>
      <c r="E126" s="3"/>
      <c r="F126" s="4"/>
      <c r="G126" s="3"/>
      <c r="H126" s="7"/>
      <c r="I126" s="7"/>
      <c r="J126" s="4"/>
      <c r="K126" s="4"/>
      <c r="L126" s="3"/>
      <c r="M126" s="5"/>
      <c r="N126" s="3"/>
    </row>
    <row r="127" spans="1:14">
      <c r="A127" s="7"/>
      <c r="B127" s="7"/>
      <c r="C127" s="7"/>
      <c r="D127" s="3"/>
      <c r="E127" s="3"/>
      <c r="F127" s="4"/>
      <c r="G127" s="3"/>
      <c r="H127" s="7"/>
      <c r="I127" s="7"/>
      <c r="J127" s="4"/>
      <c r="K127" s="4"/>
      <c r="L127" s="3"/>
      <c r="M127" s="5"/>
      <c r="N127" s="3"/>
    </row>
    <row r="128" spans="1:14">
      <c r="A128" s="7"/>
      <c r="B128" s="7"/>
      <c r="C128" s="7"/>
      <c r="D128" s="3"/>
      <c r="E128" s="3"/>
      <c r="F128" s="4"/>
      <c r="G128" s="3"/>
      <c r="H128" s="7"/>
      <c r="I128" s="7"/>
      <c r="J128" s="4"/>
      <c r="K128" s="4"/>
      <c r="L128" s="3"/>
      <c r="M128" s="5"/>
      <c r="N128" s="3"/>
    </row>
    <row r="129" spans="1:14">
      <c r="A129" s="7"/>
      <c r="B129" s="7"/>
      <c r="C129" s="7"/>
      <c r="D129" s="3"/>
      <c r="E129" s="3"/>
      <c r="F129" s="4"/>
      <c r="G129" s="3"/>
      <c r="H129" s="7"/>
      <c r="I129" s="7"/>
      <c r="J129" s="4"/>
      <c r="K129" s="4"/>
      <c r="L129" s="3"/>
      <c r="M129" s="5"/>
      <c r="N129" s="3"/>
    </row>
    <row r="130" spans="1:14">
      <c r="A130" s="7"/>
      <c r="B130" s="7"/>
      <c r="C130" s="7"/>
      <c r="D130" s="3"/>
      <c r="E130" s="3"/>
      <c r="F130" s="4"/>
      <c r="G130" s="3"/>
      <c r="H130" s="7"/>
      <c r="I130" s="7"/>
      <c r="J130" s="4"/>
      <c r="K130" s="4"/>
      <c r="L130" s="3"/>
      <c r="M130" s="5"/>
      <c r="N130" s="3"/>
    </row>
    <row r="131" spans="1:14">
      <c r="A131" s="7"/>
      <c r="B131" s="7"/>
      <c r="C131" s="7"/>
      <c r="D131" s="3"/>
      <c r="E131" s="3"/>
      <c r="F131" s="4"/>
      <c r="G131" s="3"/>
      <c r="H131" s="7"/>
      <c r="I131" s="7"/>
      <c r="J131" s="4"/>
      <c r="K131" s="4"/>
      <c r="L131" s="3"/>
      <c r="M131" s="5"/>
      <c r="N131" s="3"/>
    </row>
    <row r="132" spans="1:14">
      <c r="A132" s="7"/>
      <c r="B132" s="7"/>
      <c r="C132" s="7"/>
      <c r="D132" s="3"/>
      <c r="E132" s="3"/>
      <c r="F132" s="4"/>
      <c r="G132" s="3"/>
      <c r="H132" s="7"/>
      <c r="I132" s="7"/>
      <c r="J132" s="4"/>
      <c r="K132" s="4"/>
      <c r="L132" s="3"/>
      <c r="M132" s="5"/>
      <c r="N132" s="3"/>
    </row>
    <row r="133" spans="1:14">
      <c r="A133" s="7"/>
      <c r="B133" s="7"/>
      <c r="C133" s="7"/>
      <c r="D133" s="3"/>
      <c r="E133" s="3"/>
      <c r="F133" s="4"/>
      <c r="G133" s="3"/>
      <c r="H133" s="7"/>
      <c r="I133" s="7"/>
      <c r="J133" s="4"/>
      <c r="K133" s="4"/>
      <c r="L133" s="3"/>
      <c r="M133" s="5"/>
      <c r="N133" s="3"/>
    </row>
    <row r="134" spans="1:14">
      <c r="A134" s="7"/>
      <c r="B134" s="7"/>
      <c r="C134" s="7"/>
      <c r="D134" s="3"/>
      <c r="E134" s="3"/>
      <c r="F134" s="4"/>
      <c r="G134" s="3"/>
      <c r="H134" s="7"/>
      <c r="I134" s="7"/>
      <c r="J134" s="4"/>
      <c r="K134" s="4"/>
      <c r="L134" s="3"/>
      <c r="M134" s="5"/>
      <c r="N134" s="3"/>
    </row>
    <row r="135" spans="1:14">
      <c r="A135" s="7"/>
      <c r="B135" s="7"/>
      <c r="C135" s="7"/>
      <c r="D135" s="3"/>
      <c r="E135" s="3"/>
      <c r="F135" s="4"/>
      <c r="G135" s="3"/>
      <c r="H135" s="7"/>
      <c r="I135" s="7"/>
      <c r="J135" s="4"/>
      <c r="K135" s="4"/>
      <c r="L135" s="3"/>
      <c r="M135" s="5"/>
      <c r="N135" s="3"/>
    </row>
    <row r="136" spans="1:14">
      <c r="A136" s="7"/>
      <c r="B136" s="7"/>
      <c r="C136" s="7"/>
      <c r="D136" s="3"/>
      <c r="E136" s="3"/>
      <c r="F136" s="4"/>
      <c r="G136" s="3"/>
      <c r="H136" s="7"/>
      <c r="I136" s="7"/>
      <c r="J136" s="4"/>
      <c r="K136" s="4"/>
      <c r="L136" s="3"/>
      <c r="M136" s="5"/>
      <c r="N136" s="3"/>
    </row>
    <row r="137" spans="1:14">
      <c r="A137" s="7"/>
      <c r="B137" s="7"/>
      <c r="C137" s="7"/>
      <c r="D137" s="3"/>
      <c r="E137" s="3"/>
      <c r="F137" s="4"/>
      <c r="G137" s="3"/>
      <c r="H137" s="7"/>
      <c r="I137" s="7"/>
      <c r="J137" s="4"/>
      <c r="K137" s="4"/>
      <c r="L137" s="3"/>
      <c r="M137" s="5"/>
      <c r="N137" s="3"/>
    </row>
    <row r="138" spans="1:14">
      <c r="A138" s="7"/>
      <c r="B138" s="7"/>
      <c r="C138" s="7"/>
      <c r="D138" s="3"/>
      <c r="E138" s="3"/>
      <c r="F138" s="4"/>
      <c r="G138" s="3"/>
      <c r="H138" s="7"/>
      <c r="I138" s="7"/>
      <c r="J138" s="4"/>
      <c r="K138" s="4"/>
      <c r="L138" s="3"/>
      <c r="M138" s="5"/>
      <c r="N138" s="3"/>
    </row>
  </sheetData>
  <sortState xmlns:xlrd2="http://schemas.microsoft.com/office/spreadsheetml/2017/richdata2" ref="A2:O119">
    <sortCondition ref="C2:C119"/>
    <sortCondition ref="E2:E119"/>
    <sortCondition ref="F2:F119"/>
    <sortCondition ref="G2:G119"/>
  </sortState>
  <phoneticPr fontId="1"/>
  <pageMargins left="0.70866141732283472" right="0.70866141732283472" top="0.94488188976377963" bottom="0.74803149606299213" header="0.31496062992125984" footer="0.31496062992125984"/>
  <pageSetup paperSize="9" scale="88" fitToHeight="4" orientation="landscape" horizontalDpi="4294967293" verticalDpi="0" r:id="rId1"/>
  <headerFooter>
    <oddHeader>&amp;C&amp;"メイリオ,レギュラー"&amp;16たろやまの郷生き物調査&amp;20
&amp;14令和2年3月9日&amp;R&amp;"メイリオ,レギュラー"&amp;12作成：鶴田美枝子</oddHeader>
    <oddFooter>&amp;C&amp;"メイリオ,レギュラー"&amp;P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DB2EC-14F8-427C-A1F0-663744723244}">
  <dimension ref="A1:L15"/>
  <sheetViews>
    <sheetView workbookViewId="0">
      <selection activeCell="A13" sqref="A13"/>
    </sheetView>
  </sheetViews>
  <sheetFormatPr defaultRowHeight="18"/>
  <cols>
    <col min="2" max="3" width="11.6640625" customWidth="1"/>
    <col min="4" max="4" width="10.25" customWidth="1"/>
    <col min="5" max="5" width="11" customWidth="1"/>
    <col min="6" max="6" width="10.58203125" customWidth="1"/>
    <col min="7" max="7" width="11.75" customWidth="1"/>
    <col min="8" max="8" width="10.83203125" customWidth="1"/>
  </cols>
  <sheetData>
    <row r="1" spans="1:12" ht="22.5">
      <c r="A1" s="7" t="s">
        <v>369</v>
      </c>
      <c r="B1" s="3"/>
      <c r="C1" s="3"/>
      <c r="D1" s="3"/>
      <c r="E1" s="3"/>
      <c r="F1" s="3"/>
      <c r="G1" s="3"/>
      <c r="L1" s="8" t="s">
        <v>370</v>
      </c>
    </row>
    <row r="2" spans="1:12" ht="22.5">
      <c r="A2" s="9" t="s">
        <v>371</v>
      </c>
      <c r="B2" s="10" t="s">
        <v>372</v>
      </c>
      <c r="C2" s="10"/>
      <c r="D2" s="10"/>
      <c r="E2" s="10"/>
      <c r="F2" s="10"/>
      <c r="G2" s="10"/>
      <c r="H2" s="15"/>
      <c r="I2" s="16"/>
      <c r="J2" s="16"/>
      <c r="L2" s="8" t="s">
        <v>373</v>
      </c>
    </row>
    <row r="3" spans="1:12" ht="22.5">
      <c r="A3" s="9" t="s">
        <v>374</v>
      </c>
      <c r="B3" s="10" t="s">
        <v>375</v>
      </c>
      <c r="C3" s="10"/>
      <c r="D3" s="10"/>
      <c r="E3" s="10"/>
      <c r="F3" s="10"/>
      <c r="G3" s="10"/>
      <c r="H3" s="15"/>
      <c r="I3" s="16"/>
      <c r="J3" s="16"/>
      <c r="L3" s="8" t="s">
        <v>376</v>
      </c>
    </row>
    <row r="4" spans="1:12" ht="22.5">
      <c r="A4" s="9" t="s">
        <v>377</v>
      </c>
      <c r="B4" s="3" t="s">
        <v>142</v>
      </c>
      <c r="C4" s="10"/>
      <c r="D4" s="10"/>
      <c r="E4" s="10"/>
      <c r="F4" s="10"/>
      <c r="G4" s="10"/>
      <c r="H4" s="10" t="s">
        <v>378</v>
      </c>
      <c r="I4" s="16"/>
      <c r="J4" s="10"/>
      <c r="L4" s="8" t="s">
        <v>379</v>
      </c>
    </row>
    <row r="5" spans="1:12" ht="22.5">
      <c r="A5" s="9" t="s">
        <v>380</v>
      </c>
      <c r="B5" s="10" t="s">
        <v>381</v>
      </c>
      <c r="C5" s="10" t="s">
        <v>382</v>
      </c>
      <c r="D5" s="10" t="s">
        <v>383</v>
      </c>
      <c r="E5" s="10" t="s">
        <v>384</v>
      </c>
      <c r="F5" s="10" t="s">
        <v>385</v>
      </c>
      <c r="G5" s="10" t="s">
        <v>386</v>
      </c>
      <c r="H5" s="10" t="s">
        <v>387</v>
      </c>
      <c r="I5" s="10" t="s">
        <v>388</v>
      </c>
      <c r="J5" s="16"/>
      <c r="L5" s="8" t="s">
        <v>389</v>
      </c>
    </row>
    <row r="6" spans="1:12" ht="22.5">
      <c r="A6" s="9" t="s">
        <v>390</v>
      </c>
      <c r="B6" s="10" t="s">
        <v>391</v>
      </c>
      <c r="C6" s="10" t="s">
        <v>392</v>
      </c>
      <c r="D6" s="10"/>
      <c r="E6" s="10"/>
      <c r="F6" s="10"/>
      <c r="G6" s="10"/>
      <c r="H6" s="15"/>
      <c r="I6" s="16"/>
      <c r="J6" s="16"/>
      <c r="L6" s="8" t="s">
        <v>393</v>
      </c>
    </row>
    <row r="7" spans="1:12" ht="22.5">
      <c r="A7" s="9" t="s">
        <v>394</v>
      </c>
      <c r="B7" s="10" t="s">
        <v>395</v>
      </c>
      <c r="C7" s="10"/>
      <c r="D7" s="10"/>
      <c r="E7" s="10"/>
      <c r="F7" s="10"/>
      <c r="G7" s="10"/>
      <c r="H7" s="15"/>
      <c r="I7" s="16"/>
      <c r="J7" s="16"/>
      <c r="L7" s="8" t="s">
        <v>396</v>
      </c>
    </row>
    <row r="8" spans="1:12" ht="22.5">
      <c r="A8" s="9" t="s">
        <v>397</v>
      </c>
      <c r="B8" s="10" t="s">
        <v>398</v>
      </c>
      <c r="C8" s="10"/>
      <c r="D8" s="10"/>
      <c r="E8" s="10"/>
      <c r="F8" s="10"/>
      <c r="G8" s="10"/>
      <c r="H8" s="15"/>
      <c r="I8" s="16"/>
      <c r="J8" s="16"/>
      <c r="L8" s="8" t="s">
        <v>399</v>
      </c>
    </row>
    <row r="9" spans="1:12" ht="22.5">
      <c r="A9" s="9" t="s">
        <v>400</v>
      </c>
      <c r="B9" s="10" t="s">
        <v>401</v>
      </c>
      <c r="C9" s="10"/>
      <c r="D9" s="10"/>
      <c r="E9" s="10"/>
      <c r="F9" s="10"/>
      <c r="G9" s="10"/>
      <c r="H9" s="15"/>
      <c r="I9" s="16"/>
      <c r="J9" s="16"/>
      <c r="L9" s="8" t="s">
        <v>402</v>
      </c>
    </row>
    <row r="10" spans="1:12" ht="22.5">
      <c r="A10" s="9" t="s">
        <v>403</v>
      </c>
      <c r="B10" s="11" t="s">
        <v>404</v>
      </c>
      <c r="C10" s="16"/>
      <c r="D10" s="16"/>
      <c r="E10" s="16"/>
      <c r="F10" s="16"/>
      <c r="G10" s="16"/>
      <c r="H10" s="16"/>
      <c r="I10" s="16"/>
      <c r="J10" s="16"/>
      <c r="L10" s="8" t="s">
        <v>405</v>
      </c>
    </row>
    <row r="11" spans="1:12" ht="22.5">
      <c r="A11" s="17" t="s">
        <v>417</v>
      </c>
      <c r="B11" s="12" t="s">
        <v>416</v>
      </c>
      <c r="C11" s="16"/>
      <c r="D11" s="16"/>
      <c r="E11" s="16"/>
      <c r="F11" s="16"/>
      <c r="G11" s="16"/>
      <c r="H11" s="16"/>
      <c r="I11" s="16"/>
      <c r="J11" s="16"/>
      <c r="L11" s="8" t="s">
        <v>406</v>
      </c>
    </row>
    <row r="12" spans="1:12" ht="22.5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8" t="s">
        <v>407</v>
      </c>
    </row>
    <row r="13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2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2">
      <c r="A15" s="16"/>
      <c r="B15" s="16"/>
      <c r="C15" s="16"/>
      <c r="D15" s="16"/>
      <c r="E15" s="16"/>
      <c r="F15" s="16"/>
      <c r="G15" s="16"/>
      <c r="H15" s="16"/>
      <c r="I15" s="16"/>
      <c r="J15" s="1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 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tsuruta</dc:creator>
  <cp:lastModifiedBy>辻行人</cp:lastModifiedBy>
  <cp:lastPrinted>2020-08-23T15:05:33Z</cp:lastPrinted>
  <dcterms:created xsi:type="dcterms:W3CDTF">2019-10-27T11:07:33Z</dcterms:created>
  <dcterms:modified xsi:type="dcterms:W3CDTF">2020-08-23T15:13:47Z</dcterms:modified>
</cp:coreProperties>
</file>